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8" activeTab="9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T3" i="73"/>
  <c r="D4" i="26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9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8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D4" i="2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P77" i="73"/>
  <c r="J99"/>
  <c r="K99"/>
  <c r="L99"/>
  <c r="I99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3"/>
  <c r="M99" s="1"/>
  <c r="H3"/>
  <c r="G99" l="1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Q5" i="73"/>
  <c r="Q4"/>
  <c r="P4"/>
  <c r="R4"/>
  <c r="S4"/>
  <c r="S5"/>
  <c r="H99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T5" s="1"/>
  <c r="R5"/>
  <c r="P3"/>
  <c r="Q3"/>
  <c r="R3"/>
  <c r="S3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L99" s="1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I2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I32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I36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AL99" i="30"/>
  <c r="AK99" i="29"/>
  <c r="AK99" i="26"/>
  <c r="AK99" i="24"/>
  <c r="AL99" i="27"/>
  <c r="AL99" i="29"/>
  <c r="AB22" i="63"/>
  <c r="AB60" i="62"/>
  <c r="AB56"/>
  <c r="AB52"/>
  <c r="AB48"/>
  <c r="AB44"/>
  <c r="AB40"/>
  <c r="AB36"/>
  <c r="AB32"/>
  <c r="AB24"/>
  <c r="AB20"/>
  <c r="AB69" i="61"/>
  <c r="AB2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U6"/>
  <c r="N6"/>
  <c r="F6"/>
  <c r="U5"/>
  <c r="N5"/>
  <c r="U4"/>
  <c r="F4"/>
  <c r="U3"/>
  <c r="L99"/>
  <c r="C99"/>
  <c r="A1"/>
  <c r="F65" i="57" l="1"/>
  <c r="F81" i="58"/>
  <c r="F98" i="62"/>
  <c r="F31" i="63"/>
  <c r="C99"/>
  <c r="F81"/>
  <c r="B99"/>
  <c r="F67" i="61"/>
  <c r="B99"/>
  <c r="F51" i="56"/>
  <c r="F7" i="55"/>
  <c r="F93" i="57"/>
  <c r="C99"/>
  <c r="Q6" i="73"/>
  <c r="R6"/>
  <c r="P6"/>
  <c r="P7"/>
  <c r="S7"/>
  <c r="Q7"/>
  <c r="R7"/>
  <c r="S6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O42" s="1"/>
  <c r="N46"/>
  <c r="N54"/>
  <c r="N58"/>
  <c r="N62"/>
  <c r="N66"/>
  <c r="N70"/>
  <c r="N74"/>
  <c r="N78"/>
  <c r="N9"/>
  <c r="N13"/>
  <c r="N25"/>
  <c r="N29"/>
  <c r="N41"/>
  <c r="O41" s="1"/>
  <c r="N45"/>
  <c r="N57"/>
  <c r="N65"/>
  <c r="O65" s="1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O11" s="1"/>
  <c r="N21"/>
  <c r="N27"/>
  <c r="N37"/>
  <c r="N43"/>
  <c r="O43" s="1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O74" s="1"/>
  <c r="N75"/>
  <c r="N78"/>
  <c r="N79"/>
  <c r="N82"/>
  <c r="O82" s="1"/>
  <c r="N83"/>
  <c r="N86"/>
  <c r="N87"/>
  <c r="O87" s="1"/>
  <c r="N90"/>
  <c r="O90" s="1"/>
  <c r="N91"/>
  <c r="O91" s="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O55" s="1"/>
  <c r="N56"/>
  <c r="O56" s="1"/>
  <c r="N59"/>
  <c r="O59" s="1"/>
  <c r="N60"/>
  <c r="O60" s="1"/>
  <c r="N63"/>
  <c r="O63" s="1"/>
  <c r="N64"/>
  <c r="O64" s="1"/>
  <c r="N67"/>
  <c r="O67" s="1"/>
  <c r="N68"/>
  <c r="N71"/>
  <c r="O71" s="1"/>
  <c r="N72"/>
  <c r="O72" s="1"/>
  <c r="N75"/>
  <c r="O75" s="1"/>
  <c r="N76"/>
  <c r="O76" s="1"/>
  <c r="N79"/>
  <c r="O79" s="1"/>
  <c r="N80"/>
  <c r="N83"/>
  <c r="O83" s="1"/>
  <c r="N84"/>
  <c r="O84" s="1"/>
  <c r="N87"/>
  <c r="O87" s="1"/>
  <c r="N88"/>
  <c r="O88" s="1"/>
  <c r="N91"/>
  <c r="O91" s="1"/>
  <c r="N92"/>
  <c r="O92" s="1"/>
  <c r="N95"/>
  <c r="N96"/>
  <c r="O96" s="1"/>
  <c r="I99"/>
  <c r="N81"/>
  <c r="O81" s="1"/>
  <c r="N82"/>
  <c r="O82" s="1"/>
  <c r="N85"/>
  <c r="O85" s="1"/>
  <c r="N86"/>
  <c r="O86" s="1"/>
  <c r="N89"/>
  <c r="O89" s="1"/>
  <c r="N90"/>
  <c r="O90" s="1"/>
  <c r="N93"/>
  <c r="O93" s="1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E99" s="1"/>
  <c r="O3" i="66"/>
  <c r="D3" i="58" s="1"/>
  <c r="K4" i="65"/>
  <c r="F4"/>
  <c r="D99"/>
  <c r="K3"/>
  <c r="V8" i="55"/>
  <c r="V27"/>
  <c r="O27"/>
  <c r="V11"/>
  <c r="O13"/>
  <c r="V13"/>
  <c r="V48"/>
  <c r="O48"/>
  <c r="V56"/>
  <c r="V4"/>
  <c r="V9"/>
  <c r="V32"/>
  <c r="O32"/>
  <c r="V40"/>
  <c r="V47"/>
  <c r="V59"/>
  <c r="V16"/>
  <c r="O16"/>
  <c r="V24"/>
  <c r="V31"/>
  <c r="V43"/>
  <c r="V87"/>
  <c r="V98"/>
  <c r="O98"/>
  <c r="V10" i="56"/>
  <c r="O10"/>
  <c r="V19"/>
  <c r="O19"/>
  <c r="V24"/>
  <c r="V26"/>
  <c r="O26"/>
  <c r="V40"/>
  <c r="V42"/>
  <c r="V51"/>
  <c r="O51"/>
  <c r="N8" i="55"/>
  <c r="F9"/>
  <c r="I99"/>
  <c r="M99"/>
  <c r="G10"/>
  <c r="N12"/>
  <c r="O12" s="1"/>
  <c r="F13"/>
  <c r="O14"/>
  <c r="G26"/>
  <c r="N28"/>
  <c r="O28" s="1"/>
  <c r="F29"/>
  <c r="O30"/>
  <c r="V38"/>
  <c r="G42"/>
  <c r="N44"/>
  <c r="O44" s="1"/>
  <c r="F45"/>
  <c r="O46"/>
  <c r="V54"/>
  <c r="G58"/>
  <c r="N60"/>
  <c r="O60" s="1"/>
  <c r="F61"/>
  <c r="O64"/>
  <c r="O72"/>
  <c r="O80"/>
  <c r="O92"/>
  <c r="O13" i="56"/>
  <c r="O29"/>
  <c r="O45"/>
  <c r="O57"/>
  <c r="O73"/>
  <c r="V3" i="55"/>
  <c r="V62"/>
  <c r="V66"/>
  <c r="O66"/>
  <c r="V74"/>
  <c r="V94"/>
  <c r="O94"/>
  <c r="V6" i="56"/>
  <c r="O6"/>
  <c r="V15"/>
  <c r="O15"/>
  <c r="V22"/>
  <c r="O22"/>
  <c r="V31"/>
  <c r="O31"/>
  <c r="V36"/>
  <c r="V38"/>
  <c r="O38"/>
  <c r="V47"/>
  <c r="O47"/>
  <c r="V52"/>
  <c r="V54"/>
  <c r="O54"/>
  <c r="V59"/>
  <c r="V62"/>
  <c r="O62"/>
  <c r="V67"/>
  <c r="V70"/>
  <c r="O70"/>
  <c r="V75"/>
  <c r="V78"/>
  <c r="O78"/>
  <c r="V83"/>
  <c r="V86"/>
  <c r="V91"/>
  <c r="V94"/>
  <c r="V12" i="55"/>
  <c r="O17"/>
  <c r="V17"/>
  <c r="V28"/>
  <c r="V60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O3"/>
  <c r="F5"/>
  <c r="G18"/>
  <c r="N20"/>
  <c r="O20" s="1"/>
  <c r="F21"/>
  <c r="G34"/>
  <c r="O35"/>
  <c r="N36"/>
  <c r="O36" s="1"/>
  <c r="F37"/>
  <c r="G50"/>
  <c r="O51"/>
  <c r="N52"/>
  <c r="O52" s="1"/>
  <c r="F53"/>
  <c r="O68"/>
  <c r="O76"/>
  <c r="O84"/>
  <c r="O5" i="56"/>
  <c r="O21"/>
  <c r="O37"/>
  <c r="O53"/>
  <c r="O61"/>
  <c r="O69"/>
  <c r="O77"/>
  <c r="V70" i="55"/>
  <c r="O70"/>
  <c r="V78"/>
  <c r="O78"/>
  <c r="V86"/>
  <c r="O86"/>
  <c r="V91"/>
  <c r="V7" i="56"/>
  <c r="O7"/>
  <c r="V14"/>
  <c r="O14"/>
  <c r="V23"/>
  <c r="O23"/>
  <c r="V28"/>
  <c r="V30"/>
  <c r="O30"/>
  <c r="V39"/>
  <c r="O39"/>
  <c r="V44"/>
  <c r="V46"/>
  <c r="O46"/>
  <c r="V55"/>
  <c r="V58"/>
  <c r="O58"/>
  <c r="V63"/>
  <c r="V66"/>
  <c r="O66"/>
  <c r="V71"/>
  <c r="V74"/>
  <c r="O74"/>
  <c r="V79"/>
  <c r="V82"/>
  <c r="V87"/>
  <c r="V90"/>
  <c r="V95"/>
  <c r="O95"/>
  <c r="V98"/>
  <c r="J99" i="55"/>
  <c r="G6"/>
  <c r="O7"/>
  <c r="N24"/>
  <c r="O24" s="1"/>
  <c r="N40"/>
  <c r="O40" s="1"/>
  <c r="N56"/>
  <c r="O56" s="1"/>
  <c r="O63"/>
  <c r="O71"/>
  <c r="O96"/>
  <c r="V25" i="58"/>
  <c r="V38"/>
  <c r="V54"/>
  <c r="V70"/>
  <c r="V73"/>
  <c r="V86"/>
  <c r="V63" i="55"/>
  <c r="V67"/>
  <c r="V71"/>
  <c r="V75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V14"/>
  <c r="N20"/>
  <c r="F21"/>
  <c r="V37"/>
  <c r="V50"/>
  <c r="V66"/>
  <c r="O66"/>
  <c r="V82"/>
  <c r="V98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O30"/>
  <c r="V33"/>
  <c r="V46"/>
  <c r="V49"/>
  <c r="V62"/>
  <c r="V65"/>
  <c r="V78"/>
  <c r="O81"/>
  <c r="V94"/>
  <c r="N3" i="56"/>
  <c r="N90" i="57"/>
  <c r="F91"/>
  <c r="K99" i="58"/>
  <c r="U99"/>
  <c r="F9"/>
  <c r="F17"/>
  <c r="V26"/>
  <c r="O26"/>
  <c r="V42"/>
  <c r="O42"/>
  <c r="V58"/>
  <c r="V74"/>
  <c r="O74"/>
  <c r="V77"/>
  <c r="V90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97" i="58" l="1"/>
  <c r="O38" i="55"/>
  <c r="O95"/>
  <c r="O62"/>
  <c r="O9"/>
  <c r="O65" i="58"/>
  <c r="O35" i="56"/>
  <c r="G8"/>
  <c r="V8" s="1"/>
  <c r="G4"/>
  <c r="V4" s="1"/>
  <c r="G19" i="55"/>
  <c r="D99"/>
  <c r="O25" i="56"/>
  <c r="E99" i="55"/>
  <c r="O22"/>
  <c r="V93" i="58"/>
  <c r="V61"/>
  <c r="O45"/>
  <c r="O29"/>
  <c r="O44" i="57"/>
  <c r="G91" i="58"/>
  <c r="G75"/>
  <c r="G59"/>
  <c r="O57"/>
  <c r="O53"/>
  <c r="G43"/>
  <c r="V41"/>
  <c r="G27"/>
  <c r="O17"/>
  <c r="G11"/>
  <c r="V11" s="1"/>
  <c r="D99"/>
  <c r="G25" i="57"/>
  <c r="V25" s="1"/>
  <c r="G9"/>
  <c r="V9" s="1"/>
  <c r="O56"/>
  <c r="O24"/>
  <c r="O4"/>
  <c r="T6" i="73"/>
  <c r="T7"/>
  <c r="P8"/>
  <c r="R8"/>
  <c r="S8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21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8" i="56" l="1"/>
  <c r="O4"/>
  <c r="V19" i="55"/>
  <c r="O19"/>
  <c r="O49"/>
  <c r="O12" i="56"/>
  <c r="O61" i="57"/>
  <c r="O9"/>
  <c r="O5"/>
  <c r="V91" i="58"/>
  <c r="O91"/>
  <c r="V75"/>
  <c r="O75"/>
  <c r="O59"/>
  <c r="V59"/>
  <c r="V43"/>
  <c r="O43"/>
  <c r="V27"/>
  <c r="O27"/>
  <c r="O56"/>
  <c r="V53" i="57"/>
  <c r="V45"/>
  <c r="V13"/>
  <c r="Q9" i="73"/>
  <c r="S9"/>
  <c r="P9"/>
  <c r="Q8"/>
  <c r="T8" s="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R10" i="73"/>
  <c r="Q10"/>
  <c r="R9"/>
  <c r="T9" s="1"/>
  <c r="O99" i="55"/>
  <c r="O99" i="58"/>
  <c r="O99" i="57"/>
  <c r="K8" i="65"/>
  <c r="F9"/>
  <c r="K7"/>
  <c r="F8"/>
  <c r="S10" i="73" l="1"/>
  <c r="P10"/>
  <c r="T10" s="1"/>
  <c r="P11"/>
  <c r="S11"/>
  <c r="K9" i="65"/>
  <c r="R11" i="73" l="1"/>
  <c r="Q11"/>
  <c r="T11" s="1"/>
  <c r="Q12"/>
  <c r="P12"/>
  <c r="T12" s="1"/>
  <c r="R12"/>
  <c r="S12"/>
  <c r="K10" i="65"/>
  <c r="F11"/>
  <c r="F10"/>
  <c r="R13" i="73" l="1"/>
  <c r="Q13"/>
  <c r="S13"/>
  <c r="P13"/>
  <c r="K11" i="65"/>
  <c r="F12"/>
  <c r="T13" i="73" l="1"/>
  <c r="S14"/>
  <c r="R14"/>
  <c r="P14"/>
  <c r="Q14"/>
  <c r="K12" i="65"/>
  <c r="T14" i="73" l="1"/>
  <c r="P15"/>
  <c r="S15"/>
  <c r="Q15"/>
  <c r="R15"/>
  <c r="K13" i="65"/>
  <c r="F13"/>
  <c r="F14"/>
  <c r="T15" i="73" l="1"/>
  <c r="Q16"/>
  <c r="P16"/>
  <c r="R16"/>
  <c r="S16"/>
  <c r="K14" i="65"/>
  <c r="T16" i="73" l="1"/>
  <c r="R17"/>
  <c r="Q17"/>
  <c r="S17"/>
  <c r="P17"/>
  <c r="K15" i="65"/>
  <c r="F15"/>
  <c r="T17" i="73" l="1"/>
  <c r="S18"/>
  <c r="R18"/>
  <c r="P18"/>
  <c r="Q18"/>
  <c r="K16" i="65"/>
  <c r="F16"/>
  <c r="T18" i="73" l="1"/>
  <c r="P19"/>
  <c r="S19"/>
  <c r="Q19"/>
  <c r="R19"/>
  <c r="F18" i="65"/>
  <c r="K17"/>
  <c r="F17"/>
  <c r="T19" i="73" l="1"/>
  <c r="Q20"/>
  <c r="P20"/>
  <c r="R20"/>
  <c r="S20"/>
  <c r="K18" i="65"/>
  <c r="F19"/>
  <c r="T20" i="73" l="1"/>
  <c r="R21"/>
  <c r="Q21"/>
  <c r="S21"/>
  <c r="P21"/>
  <c r="K19" i="65"/>
  <c r="F20"/>
  <c r="T21" i="73" l="1"/>
  <c r="S22"/>
  <c r="R22"/>
  <c r="P22"/>
  <c r="Q22"/>
  <c r="K20" i="65"/>
  <c r="F21"/>
  <c r="T22" i="73" l="1"/>
  <c r="P23"/>
  <c r="S23"/>
  <c r="Q23"/>
  <c r="R23"/>
  <c r="F22" i="65"/>
  <c r="K21"/>
  <c r="T23" i="73" l="1"/>
  <c r="Q24"/>
  <c r="P24"/>
  <c r="R24"/>
  <c r="S24"/>
  <c r="K22" i="65"/>
  <c r="T24" i="73" l="1"/>
  <c r="R25"/>
  <c r="Q25"/>
  <c r="S25"/>
  <c r="P25"/>
  <c r="K23" i="65"/>
  <c r="F24"/>
  <c r="F23"/>
  <c r="T25" i="73" l="1"/>
  <c r="S26"/>
  <c r="R26"/>
  <c r="P26"/>
  <c r="T26" s="1"/>
  <c r="Q26"/>
  <c r="K24" i="65"/>
  <c r="F25"/>
  <c r="Q27" i="73" l="1"/>
  <c r="R27"/>
  <c r="S27"/>
  <c r="P27"/>
  <c r="F26" i="65"/>
  <c r="K25"/>
  <c r="T27" i="73" l="1"/>
  <c r="R28"/>
  <c r="S28"/>
  <c r="Q28"/>
  <c r="P28"/>
  <c r="F27" i="65"/>
  <c r="K26"/>
  <c r="T28" i="73" l="1"/>
  <c r="S29"/>
  <c r="P29"/>
  <c r="R29"/>
  <c r="Q29"/>
  <c r="K27" i="65"/>
  <c r="F28"/>
  <c r="T29" i="73" l="1"/>
  <c r="P30"/>
  <c r="Q30"/>
  <c r="S30"/>
  <c r="R30"/>
  <c r="K28" i="65"/>
  <c r="F29"/>
  <c r="T30" i="73" l="1"/>
  <c r="Q31"/>
  <c r="R31"/>
  <c r="S31"/>
  <c r="P31"/>
  <c r="F30" i="65"/>
  <c r="K29"/>
  <c r="T31" i="73" l="1"/>
  <c r="R32"/>
  <c r="S32"/>
  <c r="Q32"/>
  <c r="P32"/>
  <c r="K30" i="65"/>
  <c r="T32" i="73" l="1"/>
  <c r="S33"/>
  <c r="P33"/>
  <c r="R33"/>
  <c r="Q33"/>
  <c r="F31" i="65"/>
  <c r="K31"/>
  <c r="T33" i="73" l="1"/>
  <c r="P34"/>
  <c r="Q34"/>
  <c r="S34"/>
  <c r="R34"/>
  <c r="K32" i="65"/>
  <c r="F32"/>
  <c r="T34" i="73" l="1"/>
  <c r="Q35"/>
  <c r="R35"/>
  <c r="S35"/>
  <c r="P35"/>
  <c r="F34" i="65"/>
  <c r="F33"/>
  <c r="K33"/>
  <c r="T35" i="73" l="1"/>
  <c r="R36"/>
  <c r="S36"/>
  <c r="Q36"/>
  <c r="P36"/>
  <c r="K34" i="65"/>
  <c r="F35"/>
  <c r="T36" i="73" l="1"/>
  <c r="S37"/>
  <c r="P37"/>
  <c r="R37"/>
  <c r="Q37"/>
  <c r="K35" i="65"/>
  <c r="T37" i="73" l="1"/>
  <c r="P38"/>
  <c r="Q38"/>
  <c r="S38"/>
  <c r="R38"/>
  <c r="K36" i="65"/>
  <c r="F36"/>
  <c r="F37"/>
  <c r="T38" i="73" l="1"/>
  <c r="Q39"/>
  <c r="R39"/>
  <c r="S39"/>
  <c r="P39"/>
  <c r="K37" i="65"/>
  <c r="T39" i="73" l="1"/>
  <c r="R40"/>
  <c r="S40"/>
  <c r="Q40"/>
  <c r="P40"/>
  <c r="K38" i="65"/>
  <c r="F38"/>
  <c r="F39"/>
  <c r="T40" i="73" l="1"/>
  <c r="S41"/>
  <c r="P41"/>
  <c r="R41"/>
  <c r="Q41"/>
  <c r="K39" i="65"/>
  <c r="F40"/>
  <c r="T41" i="73" l="1"/>
  <c r="P42"/>
  <c r="Q42"/>
  <c r="S42"/>
  <c r="R42"/>
  <c r="K40" i="65"/>
  <c r="F41"/>
  <c r="T42" i="73" l="1"/>
  <c r="Q43"/>
  <c r="R43"/>
  <c r="S43"/>
  <c r="P43"/>
  <c r="K41" i="65"/>
  <c r="F42"/>
  <c r="T43" i="73" l="1"/>
  <c r="R44"/>
  <c r="S44"/>
  <c r="Q44"/>
  <c r="P44"/>
  <c r="T44" s="1"/>
  <c r="F43" i="65"/>
  <c r="K42"/>
  <c r="S45" i="73" l="1"/>
  <c r="P45"/>
  <c r="R45"/>
  <c r="Q45"/>
  <c r="K43" i="65"/>
  <c r="F44"/>
  <c r="T45" i="73" l="1"/>
  <c r="P46"/>
  <c r="Q46"/>
  <c r="S46"/>
  <c r="R46"/>
  <c r="K44" i="65"/>
  <c r="F45"/>
  <c r="T46" i="73" l="1"/>
  <c r="Q47"/>
  <c r="R47"/>
  <c r="S47"/>
  <c r="P47"/>
  <c r="T47" s="1"/>
  <c r="K45" i="65"/>
  <c r="F46"/>
  <c r="R48" i="73" l="1"/>
  <c r="S48"/>
  <c r="Q48"/>
  <c r="P48"/>
  <c r="F47" i="65"/>
  <c r="K46"/>
  <c r="T48" i="73" l="1"/>
  <c r="S49"/>
  <c r="P49"/>
  <c r="T49" s="1"/>
  <c r="R49"/>
  <c r="Q49"/>
  <c r="K47" i="65"/>
  <c r="F48"/>
  <c r="P50" i="73" l="1"/>
  <c r="Q50"/>
  <c r="S50"/>
  <c r="R50"/>
  <c r="K48" i="65"/>
  <c r="F49"/>
  <c r="T50" i="73" l="1"/>
  <c r="Q51"/>
  <c r="R51"/>
  <c r="S51"/>
  <c r="P51"/>
  <c r="T51" s="1"/>
  <c r="K49" i="65"/>
  <c r="F50"/>
  <c r="R52" i="73" l="1"/>
  <c r="S52"/>
  <c r="Q52"/>
  <c r="P52"/>
  <c r="F51" i="65"/>
  <c r="K50"/>
  <c r="T52" i="73" l="1"/>
  <c r="S53"/>
  <c r="P53"/>
  <c r="T53" s="1"/>
  <c r="R53"/>
  <c r="Q53"/>
  <c r="K51" i="65"/>
  <c r="F52"/>
  <c r="P54" i="73" l="1"/>
  <c r="Q54"/>
  <c r="S54"/>
  <c r="R54"/>
  <c r="K52" i="65"/>
  <c r="F53"/>
  <c r="T54" i="73" l="1"/>
  <c r="Q55"/>
  <c r="R55"/>
  <c r="S55"/>
  <c r="P55"/>
  <c r="T55" s="1"/>
  <c r="K53" i="65"/>
  <c r="F54"/>
  <c r="R56" i="73" l="1"/>
  <c r="S56"/>
  <c r="Q56"/>
  <c r="P56"/>
  <c r="F55" i="65"/>
  <c r="K54"/>
  <c r="T56" i="73" l="1"/>
  <c r="S57"/>
  <c r="P57"/>
  <c r="T57" s="1"/>
  <c r="R57"/>
  <c r="Q57"/>
  <c r="K55" i="65"/>
  <c r="F56"/>
  <c r="P58" i="73" l="1"/>
  <c r="Q58"/>
  <c r="S58"/>
  <c r="R58"/>
  <c r="K56" i="65"/>
  <c r="F57"/>
  <c r="T58" i="73" l="1"/>
  <c r="Q59"/>
  <c r="R59"/>
  <c r="S59"/>
  <c r="P59"/>
  <c r="T59" s="1"/>
  <c r="K57" i="65"/>
  <c r="R60" i="73" l="1"/>
  <c r="S60"/>
  <c r="Q60"/>
  <c r="P60"/>
  <c r="K58" i="65"/>
  <c r="F59"/>
  <c r="F58"/>
  <c r="T60" i="73" l="1"/>
  <c r="S61"/>
  <c r="P61"/>
  <c r="T61" s="1"/>
  <c r="R61"/>
  <c r="Q61"/>
  <c r="K59" i="65"/>
  <c r="P62" i="73" l="1"/>
  <c r="Q62"/>
  <c r="S62"/>
  <c r="R62"/>
  <c r="K60" i="65"/>
  <c r="F60"/>
  <c r="F61"/>
  <c r="T62" i="73" l="1"/>
  <c r="Q63"/>
  <c r="R63"/>
  <c r="S63"/>
  <c r="P63"/>
  <c r="T63" s="1"/>
  <c r="K61" i="65"/>
  <c r="F62"/>
  <c r="R64" i="73" l="1"/>
  <c r="S64"/>
  <c r="Q64"/>
  <c r="P64"/>
  <c r="K62" i="65"/>
  <c r="F63"/>
  <c r="T64" i="73" l="1"/>
  <c r="S65"/>
  <c r="P65"/>
  <c r="T65" s="1"/>
  <c r="R65"/>
  <c r="Q65"/>
  <c r="K63" i="65"/>
  <c r="F64"/>
  <c r="P66" i="73" l="1"/>
  <c r="Q66"/>
  <c r="S66"/>
  <c r="R66"/>
  <c r="F65" i="65"/>
  <c r="K64"/>
  <c r="T66" i="73" l="1"/>
  <c r="Q67"/>
  <c r="R67"/>
  <c r="S67"/>
  <c r="P67"/>
  <c r="T67" s="1"/>
  <c r="K65" i="65"/>
  <c r="F66"/>
  <c r="R68" i="73" l="1"/>
  <c r="S68"/>
  <c r="Q68"/>
  <c r="P68"/>
  <c r="K66" i="65"/>
  <c r="F67"/>
  <c r="T68" i="73" l="1"/>
  <c r="S69"/>
  <c r="P69"/>
  <c r="T69" s="1"/>
  <c r="R69"/>
  <c r="Q69"/>
  <c r="F68" i="65"/>
  <c r="K67"/>
  <c r="P70" i="73" l="1"/>
  <c r="Q70"/>
  <c r="S70"/>
  <c r="R70"/>
  <c r="K68" i="65"/>
  <c r="T70" i="73" l="1"/>
  <c r="Q71"/>
  <c r="R71"/>
  <c r="S71"/>
  <c r="P71"/>
  <c r="T71" s="1"/>
  <c r="F70" i="65"/>
  <c r="F69"/>
  <c r="K69"/>
  <c r="R72" i="73" l="1"/>
  <c r="S72"/>
  <c r="Q72"/>
  <c r="P72"/>
  <c r="K70" i="65"/>
  <c r="T72" i="73" l="1"/>
  <c r="S73"/>
  <c r="P73"/>
  <c r="T73" s="1"/>
  <c r="R73"/>
  <c r="Q73"/>
  <c r="K71" i="65"/>
  <c r="F71"/>
  <c r="P74" i="73" l="1"/>
  <c r="Q74"/>
  <c r="S74"/>
  <c r="R74"/>
  <c r="K72" i="65"/>
  <c r="F73"/>
  <c r="F72"/>
  <c r="T74" i="73" l="1"/>
  <c r="Q75"/>
  <c r="R75"/>
  <c r="S75"/>
  <c r="P75"/>
  <c r="T75" s="1"/>
  <c r="K73" i="65"/>
  <c r="R76" i="73" l="1"/>
  <c r="S76"/>
  <c r="Q76"/>
  <c r="P76"/>
  <c r="K74" i="65"/>
  <c r="F74"/>
  <c r="T76" i="73" l="1"/>
  <c r="S77"/>
  <c r="R77"/>
  <c r="Q77"/>
  <c r="F76" i="65"/>
  <c r="F75"/>
  <c r="K75"/>
  <c r="T77" i="73" l="1"/>
  <c r="P78"/>
  <c r="Q78"/>
  <c r="S78"/>
  <c r="R78"/>
  <c r="K76" i="65"/>
  <c r="T78" i="73" l="1"/>
  <c r="Q79"/>
  <c r="R79"/>
  <c r="S79"/>
  <c r="P79"/>
  <c r="T79" s="1"/>
  <c r="F78" i="65"/>
  <c r="F77"/>
  <c r="K77"/>
  <c r="R80" i="73" l="1"/>
  <c r="S80"/>
  <c r="Q80"/>
  <c r="P80"/>
  <c r="K78" i="65"/>
  <c r="T80" i="73" l="1"/>
  <c r="S81"/>
  <c r="P81"/>
  <c r="T81" s="1"/>
  <c r="R81"/>
  <c r="Q81"/>
  <c r="F80" i="65"/>
  <c r="F79"/>
  <c r="K79"/>
  <c r="P82" i="73" l="1"/>
  <c r="Q82"/>
  <c r="S82"/>
  <c r="R82"/>
  <c r="K80" i="65"/>
  <c r="T82" i="73" l="1"/>
  <c r="Q83"/>
  <c r="R83"/>
  <c r="S83"/>
  <c r="P83"/>
  <c r="T83" s="1"/>
  <c r="F82" i="65"/>
  <c r="F81"/>
  <c r="K81"/>
  <c r="R84" i="73" l="1"/>
  <c r="S84"/>
  <c r="Q84"/>
  <c r="P84"/>
  <c r="K82" i="65"/>
  <c r="T84" i="73" l="1"/>
  <c r="S85"/>
  <c r="P85"/>
  <c r="T85" s="1"/>
  <c r="R85"/>
  <c r="Q85"/>
  <c r="F84" i="65"/>
  <c r="F83"/>
  <c r="K83"/>
  <c r="P86" i="73" l="1"/>
  <c r="Q86"/>
  <c r="S86"/>
  <c r="R86"/>
  <c r="K84" i="65"/>
  <c r="T86" i="73" l="1"/>
  <c r="Q87"/>
  <c r="R87"/>
  <c r="S87"/>
  <c r="P87"/>
  <c r="T87" s="1"/>
  <c r="F86" i="65"/>
  <c r="F85"/>
  <c r="K85"/>
  <c r="R88" i="73" l="1"/>
  <c r="S88"/>
  <c r="Q88"/>
  <c r="P88"/>
  <c r="K86" i="65"/>
  <c r="T88" i="73" l="1"/>
  <c r="S89"/>
  <c r="P89"/>
  <c r="T89" s="1"/>
  <c r="R89"/>
  <c r="Q89"/>
  <c r="F88" i="65"/>
  <c r="F87"/>
  <c r="K87"/>
  <c r="P90" i="73" l="1"/>
  <c r="Q90"/>
  <c r="S90"/>
  <c r="R90"/>
  <c r="K88" i="65"/>
  <c r="T90" i="73" l="1"/>
  <c r="Q91"/>
  <c r="R91"/>
  <c r="S91"/>
  <c r="P91"/>
  <c r="T91" s="1"/>
  <c r="F90" i="65"/>
  <c r="F89"/>
  <c r="K89"/>
  <c r="R92" i="73" l="1"/>
  <c r="S92"/>
  <c r="Q92"/>
  <c r="P92"/>
  <c r="K90" i="65"/>
  <c r="T92" i="73" l="1"/>
  <c r="S93"/>
  <c r="P93"/>
  <c r="T93" s="1"/>
  <c r="R93"/>
  <c r="Q93"/>
  <c r="F92" i="65"/>
  <c r="F91"/>
  <c r="K91"/>
  <c r="P94" i="73" l="1"/>
  <c r="Q94"/>
  <c r="S94"/>
  <c r="R94"/>
  <c r="K92" i="65"/>
  <c r="T94" i="73" l="1"/>
  <c r="Q95"/>
  <c r="R95"/>
  <c r="S95"/>
  <c r="P95"/>
  <c r="T95" s="1"/>
  <c r="F94" i="65"/>
  <c r="F93"/>
  <c r="K93"/>
  <c r="R96" i="73" l="1"/>
  <c r="S96"/>
  <c r="Q96"/>
  <c r="P96"/>
  <c r="K94" i="65"/>
  <c r="T96" i="73" l="1"/>
  <c r="B99"/>
  <c r="S97"/>
  <c r="P97"/>
  <c r="R97"/>
  <c r="Q97"/>
  <c r="F96" i="65"/>
  <c r="F95"/>
  <c r="K95"/>
  <c r="T97" i="73" l="1"/>
  <c r="C99"/>
  <c r="K96" i="65"/>
  <c r="P98" i="73" l="1"/>
  <c r="S98"/>
  <c r="S99" s="1"/>
  <c r="R98"/>
  <c r="R99" s="1"/>
  <c r="Q98"/>
  <c r="Q99" s="1"/>
  <c r="B99" i="65"/>
  <c r="K97"/>
  <c r="F97"/>
  <c r="P99" i="73" l="1"/>
  <c r="T99" s="1"/>
  <c r="T98"/>
  <c r="H99" i="65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DH96" s="1"/>
  <c r="D96" i="40" s="1"/>
  <c r="BF56" i="54"/>
  <c r="BF42"/>
  <c r="BF32"/>
  <c r="BF28"/>
  <c r="BF24"/>
  <c r="BF16"/>
  <c r="BF14"/>
  <c r="DH14" s="1"/>
  <c r="D14" i="40" s="1"/>
  <c r="AY96" i="54"/>
  <c r="AY93"/>
  <c r="AY70"/>
  <c r="AY67"/>
  <c r="AY24"/>
  <c r="DI96"/>
  <c r="E96" i="40" s="1"/>
  <c r="AR62" i="54"/>
  <c r="DF62" s="1"/>
  <c r="B62" i="40" s="1"/>
  <c r="AP99" i="54"/>
  <c r="AR96"/>
  <c r="DF96" s="1"/>
  <c r="B96" i="40" s="1"/>
  <c r="AR81" i="54"/>
  <c r="DF81" s="1"/>
  <c r="B81" i="40" s="1"/>
  <c r="AR70" i="54"/>
  <c r="DF70" s="1"/>
  <c r="B70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BT41"/>
  <c r="BT43"/>
  <c r="DA44"/>
  <c r="BT48"/>
  <c r="BT51"/>
  <c r="BT52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BT78"/>
  <c r="CZ78"/>
  <c r="BT81"/>
  <c r="BT83"/>
  <c r="BT86"/>
  <c r="DJ86" s="1"/>
  <c r="F86" i="40" s="1"/>
  <c r="BT89" i="54"/>
  <c r="BT93"/>
  <c r="DJ93" s="1"/>
  <c r="F93" i="40" s="1"/>
  <c r="BT95" i="54"/>
  <c r="BT4"/>
  <c r="BT7"/>
  <c r="DJ7" s="1"/>
  <c r="BT11"/>
  <c r="BT19"/>
  <c r="DJ19" s="1"/>
  <c r="F19" i="40" s="1"/>
  <c r="BT23" i="54"/>
  <c r="DB24"/>
  <c r="BT27"/>
  <c r="DA28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DH9" s="1"/>
  <c r="D9" i="40" s="1"/>
  <c r="BF23" i="54"/>
  <c r="DH23" s="1"/>
  <c r="D23" i="40" s="1"/>
  <c r="DJ23" i="54"/>
  <c r="F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BF92"/>
  <c r="BF97"/>
  <c r="DI5"/>
  <c r="E5" i="40" s="1"/>
  <c r="BF17" i="54"/>
  <c r="BF30"/>
  <c r="DJ3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BF55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BF95"/>
  <c r="BF98"/>
  <c r="AY4"/>
  <c r="AY6"/>
  <c r="AY8"/>
  <c r="AY9"/>
  <c r="AY15"/>
  <c r="AY17"/>
  <c r="AY19"/>
  <c r="DI19"/>
  <c r="E19" i="40" s="1"/>
  <c r="AY29" i="54"/>
  <c r="DH29"/>
  <c r="D29" i="40" s="1"/>
  <c r="DI29" i="54"/>
  <c r="E29" i="40" s="1"/>
  <c r="AY32" i="54"/>
  <c r="DH32"/>
  <c r="D32" i="40" s="1"/>
  <c r="AY40" i="54"/>
  <c r="DG40" s="1"/>
  <c r="C40" i="40" s="1"/>
  <c r="CE40" i="54"/>
  <c r="AY45"/>
  <c r="DG45" s="1"/>
  <c r="C45" i="40" s="1"/>
  <c r="AY47" i="54"/>
  <c r="AY48"/>
  <c r="AY58"/>
  <c r="DI58"/>
  <c r="E58" i="40" s="1"/>
  <c r="AY62" i="54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AY25"/>
  <c r="DJ25"/>
  <c r="F25" i="40" s="1"/>
  <c r="AY28" i="54"/>
  <c r="DJ28"/>
  <c r="F28" i="40" s="1"/>
  <c r="AY31" i="54"/>
  <c r="DJ31"/>
  <c r="F31" i="40" s="1"/>
  <c r="AY36" i="54"/>
  <c r="CE36"/>
  <c r="AY39"/>
  <c r="DJ39"/>
  <c r="F39" i="40" s="1"/>
  <c r="AY44" i="54"/>
  <c r="AY53"/>
  <c r="CE53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CE89"/>
  <c r="AY91"/>
  <c r="AY92"/>
  <c r="AY94"/>
  <c r="AV99"/>
  <c r="AY18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I55"/>
  <c r="E55" i="40" s="1"/>
  <c r="AY64" i="54"/>
  <c r="AY68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5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H48" i="54"/>
  <c r="D48" i="40" s="1"/>
  <c r="DJ48" i="54"/>
  <c r="F48" i="40" s="1"/>
  <c r="AR53" i="54"/>
  <c r="DF53" s="1"/>
  <c r="B53" i="40" s="1"/>
  <c r="DG53" i="54"/>
  <c r="C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5" i="54"/>
  <c r="DK6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87" i="54" l="1"/>
  <c r="DD71"/>
  <c r="DD55"/>
  <c r="CP44"/>
  <c r="CI17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8" l="1"/>
  <c r="AE99" i="29"/>
  <c r="AE99" i="27"/>
  <c r="AE99" i="26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J24" i="44" l="1"/>
  <c r="H25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J25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4" s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9" s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J54" s="1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G64" i="44" s="1"/>
  <c r="B6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V61" i="61" l="1"/>
  <c r="J65" i="44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J66" s="1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J85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<sst xmlns="http://schemas.openxmlformats.org/spreadsheetml/2006/main" count="8395" uniqueCount="514">
  <si>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</si>
  <si>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</si>
  <si>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</si>
  <si>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</si>
  <si>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</si>
  <si>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</si>
  <si>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</si>
  <si>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</si>
  <si>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</si>
  <si>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</si>
  <si>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</si>
  <si>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</si>
  <si>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</si>
  <si>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</si>
  <si>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</si>
  <si>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</si>
  <si>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</si>
  <si>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</si>
  <si>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</si>
  <si>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</si>
  <si>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</si>
  <si>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</si>
  <si>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</si>
  <si>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</si>
  <si>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</si>
  <si>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</si>
  <si>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</si>
  <si>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</si>
  <si>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</si>
  <si>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</si>
  <si>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</si>
  <si>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</si>
  <si>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</si>
  <si>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</si>
  <si>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</si>
  <si>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</si>
  <si>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</si>
  <si>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</si>
  <si>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</si>
  <si>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</si>
  <si>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</si>
  <si>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</si>
  <si>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</si>
  <si>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</si>
  <si>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</si>
  <si>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</si>
  <si>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</si>
  <si>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</si>
  <si>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</si>
  <si>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</si>
  <si>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</si>
  <si>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</si>
  <si>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</si>
  <si>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</si>
  <si>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</si>
  <si>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</si>
  <si>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</si>
  <si>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</si>
  <si>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</si>
  <si>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</si>
  <si>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</si>
  <si>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</si>
  <si>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</si>
  <si>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</si>
  <si>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</si>
  <si>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</si>
  <si>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</si>
  <si>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</si>
  <si>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</si>
  <si>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</si>
  <si>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</si>
  <si>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</si>
  <si>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</si>
  <si>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</si>
  <si>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</si>
  <si>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</si>
  <si>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</si>
  <si>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</si>
  <si>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</si>
  <si>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</si>
  <si>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</si>
  <si>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</si>
  <si>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</si>
  <si>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</si>
  <si>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</si>
  <si>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</si>
  <si>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</si>
  <si>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</si>
  <si>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</si>
  <si>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</si>
  <si>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</si>
  <si>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</si>
  <si>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</si>
  <si>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</si>
  <si>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</si>
  <si>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</si>
  <si>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</si>
  <si>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</si>
  <si>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</si>
  <si>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</si>
  <si>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</si>
  <si>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</si>
  <si>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</si>
  <si>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</si>
  <si>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</si>
  <si>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</si>
  <si>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</si>
  <si>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</si>
  <si>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</si>
  <si>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</si>
  <si>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</si>
  <si>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</si>
  <si>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</si>
  <si>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</si>
  <si>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</si>
  <si>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</si>
  <si>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</si>
  <si>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</si>
  <si>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</si>
  <si>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</si>
  <si>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</si>
  <si>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</si>
  <si>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</si>
  <si>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</si>
  <si>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</si>
  <si>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</si>
  <si>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</si>
  <si>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</si>
  <si>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</si>
  <si>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</si>
  <si>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</si>
  <si>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</si>
  <si>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</si>
  <si>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</si>
  <si>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</si>
  <si>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</si>
  <si>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</si>
  <si>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</si>
  <si>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</si>
  <si>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</si>
  <si>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</si>
  <si>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</si>
  <si>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</si>
  <si>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</si>
  <si>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</si>
  <si>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</si>
  <si>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</si>
  <si>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</si>
  <si>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</si>
  <si>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</si>
  <si>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</si>
  <si>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</si>
  <si>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</si>
  <si>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</si>
  <si>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</si>
  <si>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</si>
  <si>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</si>
  <si>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</si>
  <si>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</si>
  <si>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</si>
  <si>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</si>
  <si>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</si>
  <si>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</si>
  <si>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</si>
  <si>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</si>
  <si>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</si>
  <si>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</si>
  <si>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</si>
  <si>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</si>
  <si>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</si>
  <si>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</si>
  <si>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</si>
  <si>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</si>
  <si>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</si>
  <si>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</si>
  <si>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</si>
  <si>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</si>
  <si>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</si>
  <si>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</si>
  <si>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</si>
  <si>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</si>
  <si>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</si>
  <si>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</si>
  <si>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</si>
  <si>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</si>
  <si>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</si>
  <si>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</si>
  <si>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</si>
  <si>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</si>
  <si>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</si>
  <si>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</si>
  <si>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</si>
  <si>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</si>
  <si>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</si>
  <si>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</si>
  <si>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</si>
  <si>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</si>
  <si>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</si>
  <si>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</si>
  <si>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</si>
  <si>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</si>
  <si>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</si>
  <si>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</si>
  <si>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</si>
  <si>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</si>
  <si>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</si>
  <si>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</si>
  <si>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</si>
  <si>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</si>
  <si>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</si>
  <si>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</si>
  <si>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</si>
  <si>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</si>
  <si>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</si>
  <si>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</si>
  <si>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</si>
  <si>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</si>
  <si>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</si>
  <si>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</si>
  <si>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</si>
  <si>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</si>
  <si>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</si>
  <si>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</si>
  <si>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</si>
  <si>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</si>
  <si>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</si>
  <si>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</si>
  <si>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</si>
  <si>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</si>
  <si>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</si>
  <si>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</si>
  <si>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</si>
  <si>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</si>
  <si>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</si>
  <si>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</si>
  <si>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</si>
  <si>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</si>
  <si>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</si>
  <si>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</si>
  <si>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</si>
  <si>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</si>
  <si>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</si>
  <si>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</si>
  <si>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</si>
  <si>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</si>
  <si>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</si>
  <si>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</si>
  <si>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</si>
  <si>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</si>
  <si>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</si>
  <si>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</si>
  <si>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</si>
  <si>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</si>
  <si>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</si>
  <si>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</si>
  <si>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</si>
  <si>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</si>
  <si>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</si>
  <si>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</si>
  <si>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</si>
  <si>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</si>
  <si>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</si>
  <si>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</si>
  <si>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</si>
  <si>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</si>
  <si>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</si>
  <si>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</si>
  <si>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</si>
  <si>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</si>
  <si>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</si>
  <si>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</si>
  <si>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</si>
  <si>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</si>
  <si>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</si>
  <si>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</si>
  <si>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</si>
  <si>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</si>
  <si>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</si>
  <si>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</si>
  <si>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</si>
  <si>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</si>
  <si>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</si>
  <si>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</si>
  <si>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</si>
  <si>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</si>
  <si>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</si>
  <si>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</si>
  <si>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</si>
  <si>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</si>
  <si>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</si>
  <si>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</si>
  <si>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</si>
  <si>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</si>
  <si>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</si>
  <si>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</si>
  <si>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</si>
  <si>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</si>
  <si>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</si>
  <si>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</si>
  <si>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</si>
  <si>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</si>
  <si>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</si>
  <si>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</si>
  <si>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</si>
  <si>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</si>
  <si>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</si>
  <si>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</si>
  <si>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</si>
  <si>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</si>
  <si>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</si>
  <si>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</si>
  <si>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</si>
  <si>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</si>
  <si>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</si>
  <si>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</si>
  <si>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</si>
  <si>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</si>
  <si>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</si>
  <si>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</si>
  <si>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</si>
  <si>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</si>
  <si>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</si>
  <si>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</si>
  <si>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</si>
  <si>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</si>
  <si>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</si>
  <si>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</si>
  <si>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</si>
  <si>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</si>
  <si>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</si>
  <si>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</si>
  <si>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</si>
  <si>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</si>
  <si>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</si>
  <si>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</si>
  <si>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</si>
  <si>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</si>
  <si>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</si>
  <si>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</si>
  <si>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</si>
  <si>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</si>
  <si>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</si>
  <si>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</si>
  <si>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</si>
  <si>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</si>
  <si>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</si>
  <si>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</si>
  <si>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</si>
  <si>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</si>
  <si>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</si>
  <si>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</si>
  <si>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</si>
  <si>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</si>
  <si>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</si>
  <si>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</si>
  <si>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</si>
  <si>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</si>
  <si>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</si>
  <si>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</si>
  <si>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</si>
  <si>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</si>
  <si>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</si>
  <si>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</si>
  <si>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</si>
  <si>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</si>
  <si>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</si>
  <si>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</si>
  <si>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</si>
  <si>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</si>
  <si>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</si>
  <si>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</si>
  <si>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</si>
  <si>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</si>
  <si>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</si>
  <si>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</si>
  <si>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</si>
  <si>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</si>
  <si>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</si>
  <si>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</si>
  <si>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</si>
  <si>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</si>
  <si>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</si>
  <si>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</si>
  <si>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</si>
  <si>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</si>
  <si>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</si>
  <si>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</si>
  <si>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</si>
  <si>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</si>
  <si>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</si>
  <si>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</si>
  <si>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</si>
  <si>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</si>
  <si>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</si>
  <si>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</si>
  <si>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</si>
  <si>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</si>
  <si>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</si>
  <si>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</si>
  <si>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</si>
  <si>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</si>
  <si>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</si>
  <si>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</si>
  <si>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</si>
  <si>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</si>
  <si>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</si>
  <si>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</si>
  <si>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</si>
  <si>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</si>
  <si>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</si>
  <si>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</si>
  <si>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</si>
  <si>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</si>
  <si>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</si>
  <si>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</si>
  <si>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</si>
  <si>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</si>
  <si>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</si>
  <si>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</si>
  <si>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</si>
  <si>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</si>
  <si>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</si>
  <si>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</si>
  <si>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</si>
  <si>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</si>
  <si>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</si>
  <si>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</si>
  <si>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</si>
  <si>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</si>
  <si>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</si>
  <si>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</si>
  <si>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</si>
  <si>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</si>
  <si>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</si>
  <si>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</si>
  <si>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</si>
  <si>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</si>
  <si>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</si>
  <si>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</si>
  <si>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</si>
  <si>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</si>
  <si>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</si>
  <si>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</si>
  <si>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</si>
  <si>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</si>
  <si>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</si>
  <si>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</si>
  <si>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</si>
  <si>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</si>
  <si>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</si>
  <si>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</si>
  <si>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</si>
  <si>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</si>
  <si>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</si>
  <si>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</si>
  <si>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</si>
  <si>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</si>
  <si>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</si>
  <si>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</si>
  <si>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</si>
  <si>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</si>
  <si>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</si>
  <si>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</si>
  <si>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</si>
  <si>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</si>
  <si>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</si>
  <si>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</si>
  <si>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</si>
  <si>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</si>
  <si>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</si>
  <si>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</si>
  <si>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</si>
  <si>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</si>
  <si>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</si>
  <si>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</si>
  <si>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</si>
  <si>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</si>
  <si>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</si>
  <si>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</si>
  <si>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</si>
  <si>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</si>
  <si>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</si>
  <si>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</si>
  <si>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</si>
  <si>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</si>
  <si>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</si>
  <si>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</si>
  <si>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</si>
  <si>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</si>
  <si>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</si>
  <si>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</si>
  <si>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</si>
  <si>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52IS2023/03/23</t>
  </si>
  <si>
    <t>23-03-2023</t>
  </si>
  <si>
    <t>IssueTime</t>
  </si>
  <si>
    <t>HP</t>
  </si>
  <si>
    <t>SHPPBPL</t>
  </si>
  <si>
    <t>GBHHPL</t>
  </si>
  <si>
    <t>KWHEP</t>
  </si>
  <si>
    <t>CHANJUII</t>
  </si>
  <si>
    <t>ACBIL</t>
  </si>
  <si>
    <t>Manipur_Ben</t>
  </si>
  <si>
    <t>Meghalaya_Ben</t>
  </si>
  <si>
    <t>Nagaland_Ben</t>
  </si>
  <si>
    <t>Arunachal_Ben</t>
  </si>
  <si>
    <t>TANGEDCO</t>
  </si>
  <si>
    <t>KSEB</t>
  </si>
  <si>
    <t>GOA_Beneficiary</t>
  </si>
  <si>
    <t>MSEB_Beneficiary</t>
  </si>
  <si>
    <t>SOLAPUR_SOLAR</t>
  </si>
  <si>
    <t>TS1PL_BKN</t>
  </si>
  <si>
    <t>TPC MSEB</t>
  </si>
  <si>
    <t>East_Delhi_Waste_Processing_Company_Limited_(EDWPCL)</t>
  </si>
  <si>
    <t>New_Delhi_Municipal_Council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</si>
</sst>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0" xfId="0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5" xfId="0" applyFont="1" applyFill="1" applyBorder="1" applyAlignment="1">
      <alignment horizontal="center" wrapText="1"/>
    </xf>
    <xf numFmtId="0" fontId="10" fillId="32" borderId="0" xfId="0" applyFont="1" applyFill="1" applyBorder="1" applyAlignment="1">
      <alignment horizontal="center" wrapText="1"/>
    </xf>
    <xf numFmtId="0" fontId="10" fillId="32" borderId="6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150</v>
          </cell>
          <cell r="C5">
            <v>0</v>
          </cell>
          <cell r="D5">
            <v>176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176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176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176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176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176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176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176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176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176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176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176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176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176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176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176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176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176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176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176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176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176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176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176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176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176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176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176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176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176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176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176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176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176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176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176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176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176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176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176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0</v>
          </cell>
          <cell r="C5">
            <v>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0</v>
          </cell>
          <cell r="C5">
            <v>220</v>
          </cell>
          <cell r="D5">
            <v>0</v>
          </cell>
          <cell r="E5">
            <v>0</v>
          </cell>
          <cell r="F5">
            <v>0</v>
          </cell>
          <cell r="G5">
            <v>440</v>
          </cell>
          <cell r="J5">
            <v>-3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0</v>
          </cell>
          <cell r="C6">
            <v>220</v>
          </cell>
          <cell r="D6">
            <v>0</v>
          </cell>
          <cell r="E6">
            <v>0</v>
          </cell>
          <cell r="F6">
            <v>0</v>
          </cell>
          <cell r="G6">
            <v>440</v>
          </cell>
          <cell r="J6">
            <v>-3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0</v>
          </cell>
          <cell r="C7">
            <v>220</v>
          </cell>
          <cell r="D7">
            <v>0</v>
          </cell>
          <cell r="E7">
            <v>0</v>
          </cell>
          <cell r="F7">
            <v>0</v>
          </cell>
          <cell r="G7">
            <v>440</v>
          </cell>
          <cell r="J7">
            <v>-3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0</v>
          </cell>
          <cell r="C8">
            <v>220</v>
          </cell>
          <cell r="D8">
            <v>0</v>
          </cell>
          <cell r="E8">
            <v>0</v>
          </cell>
          <cell r="F8">
            <v>0</v>
          </cell>
          <cell r="G8">
            <v>440</v>
          </cell>
          <cell r="J8">
            <v>-3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0</v>
          </cell>
          <cell r="C9">
            <v>220</v>
          </cell>
          <cell r="D9">
            <v>0</v>
          </cell>
          <cell r="E9">
            <v>0</v>
          </cell>
          <cell r="F9">
            <v>0</v>
          </cell>
          <cell r="G9">
            <v>440</v>
          </cell>
          <cell r="J9">
            <v>-3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0</v>
          </cell>
          <cell r="C10">
            <v>220</v>
          </cell>
          <cell r="D10">
            <v>0</v>
          </cell>
          <cell r="E10">
            <v>0</v>
          </cell>
          <cell r="F10">
            <v>0</v>
          </cell>
          <cell r="G10">
            <v>440</v>
          </cell>
          <cell r="J10">
            <v>-3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0</v>
          </cell>
          <cell r="C11">
            <v>220</v>
          </cell>
          <cell r="D11">
            <v>0</v>
          </cell>
          <cell r="E11">
            <v>0</v>
          </cell>
          <cell r="F11">
            <v>0</v>
          </cell>
          <cell r="G11">
            <v>440</v>
          </cell>
          <cell r="J11">
            <v>-3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0</v>
          </cell>
          <cell r="C12">
            <v>220</v>
          </cell>
          <cell r="D12">
            <v>0</v>
          </cell>
          <cell r="E12">
            <v>0</v>
          </cell>
          <cell r="F12">
            <v>0</v>
          </cell>
          <cell r="G12">
            <v>440</v>
          </cell>
          <cell r="J12">
            <v>-3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0</v>
          </cell>
          <cell r="C13">
            <v>220</v>
          </cell>
          <cell r="D13">
            <v>0</v>
          </cell>
          <cell r="E13">
            <v>0</v>
          </cell>
          <cell r="F13">
            <v>0</v>
          </cell>
          <cell r="G13">
            <v>440</v>
          </cell>
          <cell r="J13">
            <v>-3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0</v>
          </cell>
          <cell r="C14">
            <v>220</v>
          </cell>
          <cell r="D14">
            <v>0</v>
          </cell>
          <cell r="E14">
            <v>0</v>
          </cell>
          <cell r="F14">
            <v>0</v>
          </cell>
          <cell r="G14">
            <v>440</v>
          </cell>
          <cell r="J14">
            <v>-3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C15">
            <v>220</v>
          </cell>
          <cell r="D15">
            <v>0</v>
          </cell>
          <cell r="E15">
            <v>0</v>
          </cell>
          <cell r="F15">
            <v>0</v>
          </cell>
          <cell r="G15">
            <v>440</v>
          </cell>
          <cell r="J15">
            <v>-3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0</v>
          </cell>
          <cell r="C16">
            <v>220</v>
          </cell>
          <cell r="D16">
            <v>0</v>
          </cell>
          <cell r="E16">
            <v>0</v>
          </cell>
          <cell r="F16">
            <v>0</v>
          </cell>
          <cell r="G16">
            <v>440</v>
          </cell>
          <cell r="J16">
            <v>-3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0</v>
          </cell>
          <cell r="C17">
            <v>220</v>
          </cell>
          <cell r="D17">
            <v>0</v>
          </cell>
          <cell r="E17">
            <v>0</v>
          </cell>
          <cell r="F17">
            <v>0</v>
          </cell>
          <cell r="G17">
            <v>440</v>
          </cell>
          <cell r="J17">
            <v>-3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0</v>
          </cell>
          <cell r="C18">
            <v>220</v>
          </cell>
          <cell r="D18">
            <v>0</v>
          </cell>
          <cell r="E18">
            <v>0</v>
          </cell>
          <cell r="F18">
            <v>0</v>
          </cell>
          <cell r="G18">
            <v>440</v>
          </cell>
          <cell r="J18">
            <v>-3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0</v>
          </cell>
          <cell r="C19">
            <v>220</v>
          </cell>
          <cell r="D19">
            <v>0</v>
          </cell>
          <cell r="E19">
            <v>0</v>
          </cell>
          <cell r="F19">
            <v>0</v>
          </cell>
          <cell r="G19">
            <v>440</v>
          </cell>
          <cell r="J19">
            <v>-3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0</v>
          </cell>
          <cell r="C20">
            <v>220</v>
          </cell>
          <cell r="D20">
            <v>0</v>
          </cell>
          <cell r="E20">
            <v>0</v>
          </cell>
          <cell r="F20">
            <v>0</v>
          </cell>
          <cell r="G20">
            <v>440</v>
          </cell>
          <cell r="J20">
            <v>-3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0</v>
          </cell>
          <cell r="C21">
            <v>220</v>
          </cell>
          <cell r="D21">
            <v>0</v>
          </cell>
          <cell r="E21">
            <v>0</v>
          </cell>
          <cell r="F21">
            <v>0</v>
          </cell>
          <cell r="G21">
            <v>440</v>
          </cell>
          <cell r="J21">
            <v>-3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0</v>
          </cell>
          <cell r="C22">
            <v>220</v>
          </cell>
          <cell r="D22">
            <v>0</v>
          </cell>
          <cell r="E22">
            <v>0</v>
          </cell>
          <cell r="F22">
            <v>0</v>
          </cell>
          <cell r="G22">
            <v>440</v>
          </cell>
          <cell r="J22">
            <v>-3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0</v>
          </cell>
          <cell r="C23">
            <v>220</v>
          </cell>
          <cell r="D23">
            <v>0</v>
          </cell>
          <cell r="E23">
            <v>0</v>
          </cell>
          <cell r="F23">
            <v>0</v>
          </cell>
          <cell r="G23">
            <v>440</v>
          </cell>
          <cell r="J23">
            <v>-3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0</v>
          </cell>
          <cell r="C24">
            <v>220</v>
          </cell>
          <cell r="D24">
            <v>0</v>
          </cell>
          <cell r="E24">
            <v>0</v>
          </cell>
          <cell r="F24">
            <v>0</v>
          </cell>
          <cell r="G24">
            <v>440</v>
          </cell>
          <cell r="J24">
            <v>-3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0</v>
          </cell>
          <cell r="C25">
            <v>220</v>
          </cell>
          <cell r="D25">
            <v>0</v>
          </cell>
          <cell r="E25">
            <v>0</v>
          </cell>
          <cell r="F25">
            <v>0</v>
          </cell>
          <cell r="G25">
            <v>440</v>
          </cell>
          <cell r="J25">
            <v>-3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0</v>
          </cell>
          <cell r="C26">
            <v>220</v>
          </cell>
          <cell r="D26">
            <v>0</v>
          </cell>
          <cell r="E26">
            <v>0</v>
          </cell>
          <cell r="F26">
            <v>0</v>
          </cell>
          <cell r="G26">
            <v>440</v>
          </cell>
          <cell r="J26">
            <v>-3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0</v>
          </cell>
          <cell r="C27">
            <v>220</v>
          </cell>
          <cell r="D27">
            <v>0</v>
          </cell>
          <cell r="E27">
            <v>0</v>
          </cell>
          <cell r="F27">
            <v>0</v>
          </cell>
          <cell r="G27">
            <v>440</v>
          </cell>
          <cell r="J27">
            <v>-3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0</v>
          </cell>
          <cell r="C28">
            <v>220</v>
          </cell>
          <cell r="D28">
            <v>0</v>
          </cell>
          <cell r="E28">
            <v>0</v>
          </cell>
          <cell r="F28">
            <v>0</v>
          </cell>
          <cell r="G28">
            <v>440</v>
          </cell>
          <cell r="J28">
            <v>-3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0</v>
          </cell>
          <cell r="C29">
            <v>220</v>
          </cell>
          <cell r="D29">
            <v>0</v>
          </cell>
          <cell r="E29">
            <v>0</v>
          </cell>
          <cell r="F29">
            <v>0</v>
          </cell>
          <cell r="G29">
            <v>440</v>
          </cell>
          <cell r="J29">
            <v>-3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0</v>
          </cell>
          <cell r="C30">
            <v>220</v>
          </cell>
          <cell r="D30">
            <v>0</v>
          </cell>
          <cell r="E30">
            <v>0</v>
          </cell>
          <cell r="F30">
            <v>0</v>
          </cell>
          <cell r="G30">
            <v>440</v>
          </cell>
          <cell r="J30">
            <v>-3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C31">
            <v>220</v>
          </cell>
          <cell r="D31">
            <v>0</v>
          </cell>
          <cell r="E31">
            <v>0</v>
          </cell>
          <cell r="F31">
            <v>0</v>
          </cell>
          <cell r="G31">
            <v>440</v>
          </cell>
          <cell r="J31">
            <v>-3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0</v>
          </cell>
          <cell r="C32">
            <v>220</v>
          </cell>
          <cell r="D32">
            <v>0</v>
          </cell>
          <cell r="E32">
            <v>0</v>
          </cell>
          <cell r="F32">
            <v>0</v>
          </cell>
          <cell r="G32">
            <v>440</v>
          </cell>
          <cell r="J32">
            <v>-3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0</v>
          </cell>
          <cell r="C33">
            <v>220</v>
          </cell>
          <cell r="D33">
            <v>0</v>
          </cell>
          <cell r="E33">
            <v>0</v>
          </cell>
          <cell r="F33">
            <v>0</v>
          </cell>
          <cell r="G33">
            <v>440</v>
          </cell>
          <cell r="J33">
            <v>-3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0</v>
          </cell>
          <cell r="C34">
            <v>220</v>
          </cell>
          <cell r="D34">
            <v>0</v>
          </cell>
          <cell r="E34">
            <v>0</v>
          </cell>
          <cell r="F34">
            <v>0</v>
          </cell>
          <cell r="G34">
            <v>440</v>
          </cell>
          <cell r="J34">
            <v>-3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0</v>
          </cell>
          <cell r="C35">
            <v>220</v>
          </cell>
          <cell r="D35">
            <v>0</v>
          </cell>
          <cell r="E35">
            <v>0</v>
          </cell>
          <cell r="F35">
            <v>0</v>
          </cell>
          <cell r="G35">
            <v>440</v>
          </cell>
          <cell r="J35">
            <v>-3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0</v>
          </cell>
          <cell r="C36">
            <v>220</v>
          </cell>
          <cell r="D36">
            <v>0</v>
          </cell>
          <cell r="E36">
            <v>0</v>
          </cell>
          <cell r="F36">
            <v>0</v>
          </cell>
          <cell r="G36">
            <v>440</v>
          </cell>
          <cell r="J36">
            <v>-3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0</v>
          </cell>
          <cell r="C37">
            <v>220</v>
          </cell>
          <cell r="D37">
            <v>0</v>
          </cell>
          <cell r="E37">
            <v>0</v>
          </cell>
          <cell r="F37">
            <v>0</v>
          </cell>
          <cell r="G37">
            <v>440</v>
          </cell>
          <cell r="J37">
            <v>-3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0</v>
          </cell>
          <cell r="C38">
            <v>220</v>
          </cell>
          <cell r="D38">
            <v>0</v>
          </cell>
          <cell r="E38">
            <v>0</v>
          </cell>
          <cell r="F38">
            <v>0</v>
          </cell>
          <cell r="G38">
            <v>440</v>
          </cell>
          <cell r="J38">
            <v>-3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0</v>
          </cell>
          <cell r="C39">
            <v>220</v>
          </cell>
          <cell r="D39">
            <v>0</v>
          </cell>
          <cell r="E39">
            <v>0</v>
          </cell>
          <cell r="F39">
            <v>0</v>
          </cell>
          <cell r="G39">
            <v>440</v>
          </cell>
          <cell r="J39">
            <v>-3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0</v>
          </cell>
          <cell r="C40">
            <v>220</v>
          </cell>
          <cell r="D40">
            <v>0</v>
          </cell>
          <cell r="E40">
            <v>0</v>
          </cell>
          <cell r="F40">
            <v>0</v>
          </cell>
          <cell r="G40">
            <v>440</v>
          </cell>
          <cell r="J40">
            <v>-3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0</v>
          </cell>
          <cell r="C41">
            <v>220</v>
          </cell>
          <cell r="D41">
            <v>0</v>
          </cell>
          <cell r="E41">
            <v>0</v>
          </cell>
          <cell r="F41">
            <v>0</v>
          </cell>
          <cell r="G41">
            <v>440</v>
          </cell>
          <cell r="J41">
            <v>-3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0</v>
          </cell>
          <cell r="C42">
            <v>220</v>
          </cell>
          <cell r="D42">
            <v>0</v>
          </cell>
          <cell r="E42">
            <v>0</v>
          </cell>
          <cell r="F42">
            <v>0</v>
          </cell>
          <cell r="G42">
            <v>440</v>
          </cell>
          <cell r="J42">
            <v>-3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0</v>
          </cell>
          <cell r="C43">
            <v>220</v>
          </cell>
          <cell r="D43">
            <v>0</v>
          </cell>
          <cell r="E43">
            <v>0</v>
          </cell>
          <cell r="F43">
            <v>0</v>
          </cell>
          <cell r="G43">
            <v>440</v>
          </cell>
          <cell r="J43">
            <v>-3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0</v>
          </cell>
          <cell r="C44">
            <v>220</v>
          </cell>
          <cell r="D44">
            <v>0</v>
          </cell>
          <cell r="E44">
            <v>0</v>
          </cell>
          <cell r="F44">
            <v>0</v>
          </cell>
          <cell r="G44">
            <v>440</v>
          </cell>
          <cell r="J44">
            <v>-3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0</v>
          </cell>
          <cell r="C45">
            <v>220</v>
          </cell>
          <cell r="D45">
            <v>0</v>
          </cell>
          <cell r="E45">
            <v>0</v>
          </cell>
          <cell r="F45">
            <v>0</v>
          </cell>
          <cell r="G45">
            <v>440</v>
          </cell>
          <cell r="J45">
            <v>-3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0</v>
          </cell>
          <cell r="C46">
            <v>220</v>
          </cell>
          <cell r="D46">
            <v>0</v>
          </cell>
          <cell r="E46">
            <v>0</v>
          </cell>
          <cell r="F46">
            <v>0</v>
          </cell>
          <cell r="G46">
            <v>440</v>
          </cell>
          <cell r="J46">
            <v>-3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0</v>
          </cell>
          <cell r="C47">
            <v>220</v>
          </cell>
          <cell r="D47">
            <v>0</v>
          </cell>
          <cell r="E47">
            <v>0</v>
          </cell>
          <cell r="F47">
            <v>0</v>
          </cell>
          <cell r="G47">
            <v>440</v>
          </cell>
          <cell r="J47">
            <v>-3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0</v>
          </cell>
          <cell r="C48">
            <v>220</v>
          </cell>
          <cell r="D48">
            <v>0</v>
          </cell>
          <cell r="E48">
            <v>0</v>
          </cell>
          <cell r="F48">
            <v>0</v>
          </cell>
          <cell r="G48">
            <v>440</v>
          </cell>
          <cell r="J48">
            <v>-3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0</v>
          </cell>
          <cell r="C49">
            <v>220</v>
          </cell>
          <cell r="D49">
            <v>0</v>
          </cell>
          <cell r="E49">
            <v>0</v>
          </cell>
          <cell r="F49">
            <v>0</v>
          </cell>
          <cell r="G49">
            <v>440</v>
          </cell>
          <cell r="J49">
            <v>-3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0</v>
          </cell>
          <cell r="C50">
            <v>220</v>
          </cell>
          <cell r="D50">
            <v>0</v>
          </cell>
          <cell r="E50">
            <v>0</v>
          </cell>
          <cell r="F50">
            <v>0</v>
          </cell>
          <cell r="G50">
            <v>440</v>
          </cell>
          <cell r="J50">
            <v>-3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0</v>
          </cell>
          <cell r="C51">
            <v>220</v>
          </cell>
          <cell r="D51">
            <v>0</v>
          </cell>
          <cell r="E51">
            <v>0</v>
          </cell>
          <cell r="F51">
            <v>0</v>
          </cell>
          <cell r="G51">
            <v>440</v>
          </cell>
          <cell r="J51">
            <v>-3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0</v>
          </cell>
          <cell r="C52">
            <v>220</v>
          </cell>
          <cell r="D52">
            <v>0</v>
          </cell>
          <cell r="E52">
            <v>0</v>
          </cell>
          <cell r="F52">
            <v>0</v>
          </cell>
          <cell r="G52">
            <v>440</v>
          </cell>
          <cell r="J52">
            <v>-3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0</v>
          </cell>
          <cell r="C53">
            <v>220</v>
          </cell>
          <cell r="D53">
            <v>0</v>
          </cell>
          <cell r="E53">
            <v>0</v>
          </cell>
          <cell r="F53">
            <v>0</v>
          </cell>
          <cell r="G53">
            <v>440</v>
          </cell>
          <cell r="J53">
            <v>-3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0</v>
          </cell>
          <cell r="C54">
            <v>220</v>
          </cell>
          <cell r="D54">
            <v>0</v>
          </cell>
          <cell r="E54">
            <v>0</v>
          </cell>
          <cell r="F54">
            <v>0</v>
          </cell>
          <cell r="G54">
            <v>440</v>
          </cell>
          <cell r="J54">
            <v>-3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0</v>
          </cell>
          <cell r="C55">
            <v>220</v>
          </cell>
          <cell r="D55">
            <v>0</v>
          </cell>
          <cell r="E55">
            <v>0</v>
          </cell>
          <cell r="F55">
            <v>0</v>
          </cell>
          <cell r="G55">
            <v>440</v>
          </cell>
          <cell r="J55">
            <v>-3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0</v>
          </cell>
          <cell r="C56">
            <v>220</v>
          </cell>
          <cell r="D56">
            <v>0</v>
          </cell>
          <cell r="E56">
            <v>0</v>
          </cell>
          <cell r="F56">
            <v>0</v>
          </cell>
          <cell r="G56">
            <v>440</v>
          </cell>
          <cell r="J56">
            <v>-3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0</v>
          </cell>
          <cell r="C57">
            <v>220</v>
          </cell>
          <cell r="D57">
            <v>0</v>
          </cell>
          <cell r="E57">
            <v>0</v>
          </cell>
          <cell r="F57">
            <v>0</v>
          </cell>
          <cell r="G57">
            <v>440</v>
          </cell>
          <cell r="J57">
            <v>-3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0</v>
          </cell>
          <cell r="C58">
            <v>220</v>
          </cell>
          <cell r="D58">
            <v>0</v>
          </cell>
          <cell r="E58">
            <v>0</v>
          </cell>
          <cell r="F58">
            <v>0</v>
          </cell>
          <cell r="G58">
            <v>440</v>
          </cell>
          <cell r="J58">
            <v>-3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0</v>
          </cell>
          <cell r="C59">
            <v>220</v>
          </cell>
          <cell r="D59">
            <v>0</v>
          </cell>
          <cell r="E59">
            <v>0</v>
          </cell>
          <cell r="F59">
            <v>0</v>
          </cell>
          <cell r="G59">
            <v>440</v>
          </cell>
          <cell r="J59">
            <v>-3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0</v>
          </cell>
          <cell r="C60">
            <v>220</v>
          </cell>
          <cell r="D60">
            <v>0</v>
          </cell>
          <cell r="E60">
            <v>0</v>
          </cell>
          <cell r="F60">
            <v>0</v>
          </cell>
          <cell r="G60">
            <v>440</v>
          </cell>
          <cell r="J60">
            <v>-3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0</v>
          </cell>
          <cell r="C61">
            <v>220</v>
          </cell>
          <cell r="D61">
            <v>0</v>
          </cell>
          <cell r="E61">
            <v>0</v>
          </cell>
          <cell r="F61">
            <v>0</v>
          </cell>
          <cell r="G61">
            <v>440</v>
          </cell>
          <cell r="J61">
            <v>-3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0</v>
          </cell>
          <cell r="C62">
            <v>220</v>
          </cell>
          <cell r="D62">
            <v>0</v>
          </cell>
          <cell r="E62">
            <v>0</v>
          </cell>
          <cell r="F62">
            <v>0</v>
          </cell>
          <cell r="G62">
            <v>440</v>
          </cell>
          <cell r="J62">
            <v>-3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0</v>
          </cell>
          <cell r="C63">
            <v>220</v>
          </cell>
          <cell r="D63">
            <v>0</v>
          </cell>
          <cell r="E63">
            <v>0</v>
          </cell>
          <cell r="F63">
            <v>0</v>
          </cell>
          <cell r="G63">
            <v>440</v>
          </cell>
          <cell r="J63">
            <v>-3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0</v>
          </cell>
          <cell r="C64">
            <v>220</v>
          </cell>
          <cell r="D64">
            <v>0</v>
          </cell>
          <cell r="E64">
            <v>0</v>
          </cell>
          <cell r="F64">
            <v>0</v>
          </cell>
          <cell r="G64">
            <v>440</v>
          </cell>
          <cell r="J64">
            <v>-3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0</v>
          </cell>
          <cell r="C65">
            <v>220</v>
          </cell>
          <cell r="D65">
            <v>0</v>
          </cell>
          <cell r="E65">
            <v>0</v>
          </cell>
          <cell r="F65">
            <v>0</v>
          </cell>
          <cell r="G65">
            <v>440</v>
          </cell>
          <cell r="J65">
            <v>-3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0</v>
          </cell>
          <cell r="C66">
            <v>220</v>
          </cell>
          <cell r="D66">
            <v>0</v>
          </cell>
          <cell r="E66">
            <v>0</v>
          </cell>
          <cell r="F66">
            <v>0</v>
          </cell>
          <cell r="G66">
            <v>440</v>
          </cell>
          <cell r="J66">
            <v>-3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0</v>
          </cell>
          <cell r="C67">
            <v>220</v>
          </cell>
          <cell r="D67">
            <v>0</v>
          </cell>
          <cell r="E67">
            <v>0</v>
          </cell>
          <cell r="F67">
            <v>0</v>
          </cell>
          <cell r="G67">
            <v>440</v>
          </cell>
          <cell r="J67">
            <v>-3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0</v>
          </cell>
          <cell r="C68">
            <v>220</v>
          </cell>
          <cell r="D68">
            <v>0</v>
          </cell>
          <cell r="E68">
            <v>0</v>
          </cell>
          <cell r="F68">
            <v>0</v>
          </cell>
          <cell r="G68">
            <v>440</v>
          </cell>
          <cell r="J68">
            <v>-3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0</v>
          </cell>
          <cell r="C69">
            <v>220</v>
          </cell>
          <cell r="D69">
            <v>0</v>
          </cell>
          <cell r="E69">
            <v>0</v>
          </cell>
          <cell r="F69">
            <v>0</v>
          </cell>
          <cell r="G69">
            <v>440</v>
          </cell>
          <cell r="J69">
            <v>-3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0</v>
          </cell>
          <cell r="C70">
            <v>220</v>
          </cell>
          <cell r="D70">
            <v>0</v>
          </cell>
          <cell r="E70">
            <v>0</v>
          </cell>
          <cell r="F70">
            <v>0</v>
          </cell>
          <cell r="G70">
            <v>440</v>
          </cell>
          <cell r="J70">
            <v>-3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0</v>
          </cell>
          <cell r="C71">
            <v>220</v>
          </cell>
          <cell r="D71">
            <v>0</v>
          </cell>
          <cell r="E71">
            <v>0</v>
          </cell>
          <cell r="F71">
            <v>0</v>
          </cell>
          <cell r="G71">
            <v>440</v>
          </cell>
          <cell r="J71">
            <v>-3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0</v>
          </cell>
          <cell r="C72">
            <v>220</v>
          </cell>
          <cell r="D72">
            <v>0</v>
          </cell>
          <cell r="E72">
            <v>0</v>
          </cell>
          <cell r="F72">
            <v>0</v>
          </cell>
          <cell r="G72">
            <v>440</v>
          </cell>
          <cell r="J72">
            <v>-3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0</v>
          </cell>
          <cell r="C73">
            <v>220</v>
          </cell>
          <cell r="D73">
            <v>0</v>
          </cell>
          <cell r="E73">
            <v>0</v>
          </cell>
          <cell r="F73">
            <v>0</v>
          </cell>
          <cell r="G73">
            <v>440</v>
          </cell>
          <cell r="J73">
            <v>-3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0</v>
          </cell>
          <cell r="C74">
            <v>220</v>
          </cell>
          <cell r="D74">
            <v>0</v>
          </cell>
          <cell r="E74">
            <v>0</v>
          </cell>
          <cell r="F74">
            <v>0</v>
          </cell>
          <cell r="G74">
            <v>440</v>
          </cell>
          <cell r="J74">
            <v>-3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0</v>
          </cell>
          <cell r="C75">
            <v>220</v>
          </cell>
          <cell r="D75">
            <v>0</v>
          </cell>
          <cell r="E75">
            <v>0</v>
          </cell>
          <cell r="F75">
            <v>0</v>
          </cell>
          <cell r="G75">
            <v>440</v>
          </cell>
          <cell r="J75">
            <v>-3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0</v>
          </cell>
          <cell r="C76">
            <v>220</v>
          </cell>
          <cell r="D76">
            <v>0</v>
          </cell>
          <cell r="E76">
            <v>0</v>
          </cell>
          <cell r="F76">
            <v>0</v>
          </cell>
          <cell r="G76">
            <v>440</v>
          </cell>
          <cell r="J76">
            <v>-3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0</v>
          </cell>
          <cell r="C77">
            <v>220</v>
          </cell>
          <cell r="D77">
            <v>0</v>
          </cell>
          <cell r="E77">
            <v>0</v>
          </cell>
          <cell r="F77">
            <v>0</v>
          </cell>
          <cell r="G77">
            <v>440</v>
          </cell>
          <cell r="J77">
            <v>-3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0</v>
          </cell>
          <cell r="C78">
            <v>220</v>
          </cell>
          <cell r="D78">
            <v>0</v>
          </cell>
          <cell r="E78">
            <v>0</v>
          </cell>
          <cell r="F78">
            <v>0</v>
          </cell>
          <cell r="G78">
            <v>440</v>
          </cell>
          <cell r="J78">
            <v>-3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0</v>
          </cell>
          <cell r="C79">
            <v>220</v>
          </cell>
          <cell r="D79">
            <v>0</v>
          </cell>
          <cell r="E79">
            <v>0</v>
          </cell>
          <cell r="F79">
            <v>0</v>
          </cell>
          <cell r="G79">
            <v>440</v>
          </cell>
          <cell r="J79">
            <v>-3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0</v>
          </cell>
          <cell r="C80">
            <v>220</v>
          </cell>
          <cell r="D80">
            <v>0</v>
          </cell>
          <cell r="E80">
            <v>0</v>
          </cell>
          <cell r="F80">
            <v>0</v>
          </cell>
          <cell r="G80">
            <v>440</v>
          </cell>
          <cell r="J80">
            <v>-3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0</v>
          </cell>
          <cell r="C81">
            <v>220</v>
          </cell>
          <cell r="D81">
            <v>0</v>
          </cell>
          <cell r="E81">
            <v>0</v>
          </cell>
          <cell r="F81">
            <v>0</v>
          </cell>
          <cell r="G81">
            <v>440</v>
          </cell>
          <cell r="J81">
            <v>-3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0</v>
          </cell>
          <cell r="C82">
            <v>220</v>
          </cell>
          <cell r="D82">
            <v>0</v>
          </cell>
          <cell r="E82">
            <v>0</v>
          </cell>
          <cell r="F82">
            <v>0</v>
          </cell>
          <cell r="G82">
            <v>440</v>
          </cell>
          <cell r="J82">
            <v>-3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0</v>
          </cell>
          <cell r="C83">
            <v>220</v>
          </cell>
          <cell r="D83">
            <v>0</v>
          </cell>
          <cell r="E83">
            <v>0</v>
          </cell>
          <cell r="F83">
            <v>0</v>
          </cell>
          <cell r="G83">
            <v>440</v>
          </cell>
          <cell r="J83">
            <v>-3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0</v>
          </cell>
          <cell r="C84">
            <v>220</v>
          </cell>
          <cell r="D84">
            <v>0</v>
          </cell>
          <cell r="E84">
            <v>0</v>
          </cell>
          <cell r="F84">
            <v>0</v>
          </cell>
          <cell r="G84">
            <v>440</v>
          </cell>
          <cell r="J84">
            <v>-3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0</v>
          </cell>
          <cell r="C85">
            <v>220</v>
          </cell>
          <cell r="D85">
            <v>0</v>
          </cell>
          <cell r="E85">
            <v>0</v>
          </cell>
          <cell r="F85">
            <v>0</v>
          </cell>
          <cell r="G85">
            <v>440</v>
          </cell>
          <cell r="J85">
            <v>-3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0</v>
          </cell>
          <cell r="C86">
            <v>220</v>
          </cell>
          <cell r="D86">
            <v>0</v>
          </cell>
          <cell r="E86">
            <v>0</v>
          </cell>
          <cell r="F86">
            <v>0</v>
          </cell>
          <cell r="G86">
            <v>440</v>
          </cell>
          <cell r="J86">
            <v>-3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0</v>
          </cell>
          <cell r="C87">
            <v>220</v>
          </cell>
          <cell r="D87">
            <v>0</v>
          </cell>
          <cell r="E87">
            <v>0</v>
          </cell>
          <cell r="F87">
            <v>0</v>
          </cell>
          <cell r="G87">
            <v>440</v>
          </cell>
          <cell r="J87">
            <v>-3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0</v>
          </cell>
          <cell r="C88">
            <v>220</v>
          </cell>
          <cell r="D88">
            <v>0</v>
          </cell>
          <cell r="E88">
            <v>0</v>
          </cell>
          <cell r="F88">
            <v>0</v>
          </cell>
          <cell r="G88">
            <v>440</v>
          </cell>
          <cell r="J88">
            <v>-3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0</v>
          </cell>
          <cell r="C89">
            <v>220</v>
          </cell>
          <cell r="D89">
            <v>0</v>
          </cell>
          <cell r="E89">
            <v>0</v>
          </cell>
          <cell r="F89">
            <v>0</v>
          </cell>
          <cell r="G89">
            <v>440</v>
          </cell>
          <cell r="J89">
            <v>-3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0</v>
          </cell>
          <cell r="C90">
            <v>220</v>
          </cell>
          <cell r="D90">
            <v>0</v>
          </cell>
          <cell r="E90">
            <v>0</v>
          </cell>
          <cell r="F90">
            <v>0</v>
          </cell>
          <cell r="G90">
            <v>440</v>
          </cell>
          <cell r="J90">
            <v>-3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0</v>
          </cell>
          <cell r="C91">
            <v>220</v>
          </cell>
          <cell r="D91">
            <v>0</v>
          </cell>
          <cell r="E91">
            <v>0</v>
          </cell>
          <cell r="F91">
            <v>0</v>
          </cell>
          <cell r="G91">
            <v>440</v>
          </cell>
          <cell r="J91">
            <v>-3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0</v>
          </cell>
          <cell r="C92">
            <v>220</v>
          </cell>
          <cell r="D92">
            <v>0</v>
          </cell>
          <cell r="E92">
            <v>0</v>
          </cell>
          <cell r="F92">
            <v>0</v>
          </cell>
          <cell r="G92">
            <v>440</v>
          </cell>
          <cell r="J92">
            <v>-3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0</v>
          </cell>
          <cell r="C93">
            <v>220</v>
          </cell>
          <cell r="D93">
            <v>0</v>
          </cell>
          <cell r="E93">
            <v>0</v>
          </cell>
          <cell r="F93">
            <v>0</v>
          </cell>
          <cell r="G93">
            <v>440</v>
          </cell>
          <cell r="J93">
            <v>-3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0</v>
          </cell>
          <cell r="C94">
            <v>220</v>
          </cell>
          <cell r="D94">
            <v>0</v>
          </cell>
          <cell r="E94">
            <v>0</v>
          </cell>
          <cell r="F94">
            <v>0</v>
          </cell>
          <cell r="G94">
            <v>440</v>
          </cell>
          <cell r="J94">
            <v>-3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0</v>
          </cell>
          <cell r="C95">
            <v>220</v>
          </cell>
          <cell r="D95">
            <v>0</v>
          </cell>
          <cell r="E95">
            <v>0</v>
          </cell>
          <cell r="F95">
            <v>0</v>
          </cell>
          <cell r="G95">
            <v>440</v>
          </cell>
          <cell r="J95">
            <v>-3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0</v>
          </cell>
          <cell r="C96">
            <v>220</v>
          </cell>
          <cell r="D96">
            <v>0</v>
          </cell>
          <cell r="E96">
            <v>0</v>
          </cell>
          <cell r="F96">
            <v>0</v>
          </cell>
          <cell r="G96">
            <v>440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0</v>
          </cell>
          <cell r="C97">
            <v>220</v>
          </cell>
          <cell r="D97">
            <v>0</v>
          </cell>
          <cell r="E97">
            <v>0</v>
          </cell>
          <cell r="F97">
            <v>0</v>
          </cell>
          <cell r="G97">
            <v>440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0</v>
          </cell>
          <cell r="C98">
            <v>220</v>
          </cell>
          <cell r="D98">
            <v>0</v>
          </cell>
          <cell r="E98">
            <v>0</v>
          </cell>
          <cell r="F98">
            <v>0</v>
          </cell>
          <cell r="G98">
            <v>440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0</v>
          </cell>
          <cell r="C99">
            <v>220</v>
          </cell>
          <cell r="D99">
            <v>0</v>
          </cell>
          <cell r="E99">
            <v>0</v>
          </cell>
          <cell r="F99">
            <v>0</v>
          </cell>
          <cell r="G99">
            <v>440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0</v>
          </cell>
          <cell r="C100">
            <v>220</v>
          </cell>
          <cell r="D100">
            <v>0</v>
          </cell>
          <cell r="E100">
            <v>0</v>
          </cell>
          <cell r="F100">
            <v>0</v>
          </cell>
          <cell r="G100">
            <v>440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45008</v>
      </c>
      <c r="Z3" s="37">
        <f>S3</f>
        <v>45008</v>
      </c>
      <c r="AE3" s="36"/>
      <c r="AH3" s="38">
        <f>AV4</f>
        <v>45008</v>
      </c>
    </row>
    <row r="4" spans="1:48" ht="15.75" thickBot="1">
      <c r="A4" s="37">
        <f>frq!A1</f>
        <v>45008</v>
      </c>
      <c r="L4" s="37">
        <f>frq!A1</f>
        <v>45008</v>
      </c>
      <c r="P4" s="37">
        <f>frq!A1</f>
        <v>45008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45008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5.5E-2</v>
      </c>
      <c r="B6" s="54">
        <f>(BAWANA!F3+BAWANA!G3)/4000</f>
        <v>0.11</v>
      </c>
      <c r="C6" s="54"/>
      <c r="D6" s="54">
        <f t="shared" ref="D6:D69" si="0">A6+B6+C6</f>
        <v>0.16500000000000001</v>
      </c>
      <c r="E6" s="55"/>
      <c r="F6" s="43"/>
      <c r="G6" s="54">
        <f>(BAWANA!Q3+BAWANA!R3+BAWANA!S3+BAWANA!T3)/4000</f>
        <v>-7.5000000000000002E-4</v>
      </c>
      <c r="H6" s="54">
        <f>(BAWANA!U3+BAWANA!V3)/4000</f>
        <v>0</v>
      </c>
      <c r="I6" s="54"/>
      <c r="J6" s="54">
        <f>G6+H6+I6</f>
        <v>-7.5000000000000002E-4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5.5E-2</v>
      </c>
      <c r="B7" s="54">
        <f>(BAWANA!F4+BAWANA!G4)/4000</f>
        <v>0.11</v>
      </c>
      <c r="C7" s="54"/>
      <c r="D7" s="54">
        <f t="shared" si="0"/>
        <v>0.16500000000000001</v>
      </c>
      <c r="E7" s="55"/>
      <c r="F7" s="43"/>
      <c r="G7" s="54">
        <f>(BAWANA!Q4+BAWANA!R4+BAWANA!S4+BAWANA!T4)/4000</f>
        <v>-7.5000000000000002E-4</v>
      </c>
      <c r="H7" s="54">
        <f>(BAWANA!U4+BAWANA!V4)/4000</f>
        <v>0</v>
      </c>
      <c r="I7" s="54"/>
      <c r="J7" s="54">
        <f t="shared" ref="J7:J70" si="3">G7+H7+I7</f>
        <v>-7.5000000000000002E-4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5.5E-2</v>
      </c>
      <c r="B8" s="54">
        <f>(BAWANA!F5+BAWANA!G5)/4000</f>
        <v>0.11</v>
      </c>
      <c r="C8" s="54"/>
      <c r="D8" s="54">
        <f t="shared" si="0"/>
        <v>0.16500000000000001</v>
      </c>
      <c r="E8" s="55"/>
      <c r="F8" s="43"/>
      <c r="G8" s="54">
        <f>(BAWANA!Q5+BAWANA!R5+BAWANA!S5+BAWANA!T5)/4000</f>
        <v>-7.5000000000000002E-4</v>
      </c>
      <c r="H8" s="54">
        <f>(BAWANA!U5+BAWANA!V5)/4000</f>
        <v>0</v>
      </c>
      <c r="I8" s="54"/>
      <c r="J8" s="54">
        <f t="shared" si="3"/>
        <v>-7.5000000000000002E-4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5.5E-2</v>
      </c>
      <c r="B9" s="54">
        <f>(BAWANA!F6+BAWANA!G6)/4000</f>
        <v>0.11</v>
      </c>
      <c r="C9" s="54"/>
      <c r="D9" s="54">
        <f t="shared" si="0"/>
        <v>0.16500000000000001</v>
      </c>
      <c r="E9" s="55"/>
      <c r="F9" s="43"/>
      <c r="G9" s="54">
        <f>(BAWANA!Q6+BAWANA!R6+BAWANA!S6+BAWANA!T6)/4000</f>
        <v>-7.5000000000000002E-4</v>
      </c>
      <c r="H9" s="54">
        <f>(BAWANA!U6+BAWANA!V6)/4000</f>
        <v>0</v>
      </c>
      <c r="I9" s="54"/>
      <c r="J9" s="54">
        <f t="shared" si="3"/>
        <v>-7.5000000000000002E-4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5.5E-2</v>
      </c>
      <c r="B10" s="54">
        <f>(BAWANA!F7+BAWANA!G7)/4000</f>
        <v>0.11</v>
      </c>
      <c r="C10" s="54"/>
      <c r="D10" s="54">
        <f t="shared" si="0"/>
        <v>0.16500000000000001</v>
      </c>
      <c r="E10" s="55"/>
      <c r="F10" s="43"/>
      <c r="G10" s="54">
        <f>(BAWANA!Q7+BAWANA!R7+BAWANA!S7+BAWANA!T7)/4000</f>
        <v>-7.5000000000000002E-4</v>
      </c>
      <c r="H10" s="54">
        <f>(BAWANA!U7+BAWANA!V7)/4000</f>
        <v>0</v>
      </c>
      <c r="I10" s="54"/>
      <c r="J10" s="54">
        <f t="shared" si="3"/>
        <v>-7.5000000000000002E-4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5.5E-2</v>
      </c>
      <c r="B11" s="54">
        <f>(BAWANA!F8+BAWANA!G8)/4000</f>
        <v>0.11</v>
      </c>
      <c r="C11" s="54"/>
      <c r="D11" s="54">
        <f t="shared" si="0"/>
        <v>0.16500000000000001</v>
      </c>
      <c r="E11" s="55"/>
      <c r="F11" s="43"/>
      <c r="G11" s="54">
        <f>(BAWANA!Q8+BAWANA!R8+BAWANA!S8+BAWANA!T8)/4000</f>
        <v>-7.5000000000000002E-4</v>
      </c>
      <c r="H11" s="54">
        <f>(BAWANA!U8+BAWANA!V8)/4000</f>
        <v>0</v>
      </c>
      <c r="I11" s="54"/>
      <c r="J11" s="54">
        <f t="shared" si="3"/>
        <v>-7.5000000000000002E-4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5.5E-2</v>
      </c>
      <c r="B12" s="54">
        <f>(BAWANA!F9+BAWANA!G9)/4000</f>
        <v>0.11</v>
      </c>
      <c r="C12" s="54"/>
      <c r="D12" s="54">
        <f t="shared" si="0"/>
        <v>0.16500000000000001</v>
      </c>
      <c r="E12" s="55"/>
      <c r="F12" s="43"/>
      <c r="G12" s="54">
        <f>(BAWANA!Q9+BAWANA!R9+BAWANA!S9+BAWANA!T9)/4000</f>
        <v>-7.5000000000000002E-4</v>
      </c>
      <c r="H12" s="54">
        <f>(BAWANA!U9+BAWANA!V9)/4000</f>
        <v>0</v>
      </c>
      <c r="I12" s="54"/>
      <c r="J12" s="54">
        <f t="shared" si="3"/>
        <v>-7.5000000000000002E-4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5.5E-2</v>
      </c>
      <c r="B13" s="54">
        <f>(BAWANA!F10+BAWANA!G10)/4000</f>
        <v>0.11</v>
      </c>
      <c r="C13" s="54"/>
      <c r="D13" s="54">
        <f t="shared" si="0"/>
        <v>0.16500000000000001</v>
      </c>
      <c r="E13" s="55"/>
      <c r="F13" s="43"/>
      <c r="G13" s="54">
        <f>(BAWANA!Q10+BAWANA!R10+BAWANA!S10+BAWANA!T10)/4000</f>
        <v>-7.5000000000000002E-4</v>
      </c>
      <c r="H13" s="54">
        <f>(BAWANA!U10+BAWANA!V10)/4000</f>
        <v>0</v>
      </c>
      <c r="I13" s="54"/>
      <c r="J13" s="54">
        <f t="shared" si="3"/>
        <v>-7.5000000000000002E-4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5.5E-2</v>
      </c>
      <c r="B14" s="54">
        <f>(BAWANA!F11+BAWANA!G11)/4000</f>
        <v>0.11</v>
      </c>
      <c r="C14" s="54"/>
      <c r="D14" s="54">
        <f t="shared" si="0"/>
        <v>0.16500000000000001</v>
      </c>
      <c r="E14" s="55"/>
      <c r="F14" s="43"/>
      <c r="G14" s="54">
        <f>(BAWANA!Q11+BAWANA!R11+BAWANA!S11+BAWANA!T11)/4000</f>
        <v>-7.5000000000000002E-4</v>
      </c>
      <c r="H14" s="54">
        <f>(BAWANA!U11+BAWANA!V11)/4000</f>
        <v>0</v>
      </c>
      <c r="I14" s="54"/>
      <c r="J14" s="54">
        <f t="shared" si="3"/>
        <v>-7.5000000000000002E-4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5.5E-2</v>
      </c>
      <c r="B15" s="54">
        <f>(BAWANA!F12+BAWANA!G12)/4000</f>
        <v>0.11</v>
      </c>
      <c r="C15" s="54"/>
      <c r="D15" s="54">
        <f t="shared" si="0"/>
        <v>0.16500000000000001</v>
      </c>
      <c r="E15" s="55"/>
      <c r="F15" s="43"/>
      <c r="G15" s="54">
        <f>(BAWANA!Q12+BAWANA!R12+BAWANA!S12+BAWANA!T12)/4000</f>
        <v>-7.5000000000000002E-4</v>
      </c>
      <c r="H15" s="54">
        <f>(BAWANA!U12+BAWANA!V12)/4000</f>
        <v>0</v>
      </c>
      <c r="I15" s="54"/>
      <c r="J15" s="54">
        <f t="shared" si="3"/>
        <v>-7.5000000000000002E-4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5.5E-2</v>
      </c>
      <c r="B16" s="54">
        <f>(BAWANA!F13+BAWANA!G13)/4000</f>
        <v>0.11</v>
      </c>
      <c r="C16" s="54"/>
      <c r="D16" s="54">
        <f t="shared" si="0"/>
        <v>0.16500000000000001</v>
      </c>
      <c r="E16" s="55"/>
      <c r="F16" s="43"/>
      <c r="G16" s="54">
        <f>(BAWANA!Q13+BAWANA!R13+BAWANA!S13+BAWANA!T13)/4000</f>
        <v>-7.5000000000000002E-4</v>
      </c>
      <c r="H16" s="54">
        <f>(BAWANA!U13+BAWANA!V13)/4000</f>
        <v>0</v>
      </c>
      <c r="I16" s="54"/>
      <c r="J16" s="54">
        <f t="shared" si="3"/>
        <v>-7.5000000000000002E-4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5.5E-2</v>
      </c>
      <c r="B17" s="54">
        <f>(BAWANA!F14+BAWANA!G14)/4000</f>
        <v>0.11</v>
      </c>
      <c r="C17" s="54"/>
      <c r="D17" s="54">
        <f t="shared" si="0"/>
        <v>0.16500000000000001</v>
      </c>
      <c r="E17" s="55"/>
      <c r="F17" s="43"/>
      <c r="G17" s="54">
        <f>(BAWANA!Q14+BAWANA!R14+BAWANA!S14+BAWANA!T14)/4000</f>
        <v>-7.5000000000000002E-4</v>
      </c>
      <c r="H17" s="54">
        <f>(BAWANA!U14+BAWANA!V14)/4000</f>
        <v>0</v>
      </c>
      <c r="I17" s="54"/>
      <c r="J17" s="54">
        <f t="shared" si="3"/>
        <v>-7.5000000000000002E-4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5.5E-2</v>
      </c>
      <c r="B18" s="54">
        <f>(BAWANA!F15+BAWANA!G15)/4000</f>
        <v>0.11</v>
      </c>
      <c r="C18" s="54"/>
      <c r="D18" s="54">
        <f t="shared" si="0"/>
        <v>0.16500000000000001</v>
      </c>
      <c r="E18" s="55"/>
      <c r="F18" s="43"/>
      <c r="G18" s="54">
        <f>(BAWANA!Q15+BAWANA!R15+BAWANA!S15+BAWANA!T15)/4000</f>
        <v>-7.5000000000000002E-4</v>
      </c>
      <c r="H18" s="54">
        <f>(BAWANA!U15+BAWANA!V15)/4000</f>
        <v>0</v>
      </c>
      <c r="I18" s="54"/>
      <c r="J18" s="54">
        <f t="shared" si="3"/>
        <v>-7.5000000000000002E-4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5.5E-2</v>
      </c>
      <c r="B19" s="54">
        <f>(BAWANA!F16+BAWANA!G16)/4000</f>
        <v>0.11</v>
      </c>
      <c r="C19" s="54"/>
      <c r="D19" s="54">
        <f t="shared" si="0"/>
        <v>0.16500000000000001</v>
      </c>
      <c r="E19" s="55"/>
      <c r="F19" s="43"/>
      <c r="G19" s="54">
        <f>(BAWANA!Q16+BAWANA!R16+BAWANA!S16+BAWANA!T16)/4000</f>
        <v>-7.5000000000000002E-4</v>
      </c>
      <c r="H19" s="54">
        <f>(BAWANA!U16+BAWANA!V16)/4000</f>
        <v>0</v>
      </c>
      <c r="I19" s="54"/>
      <c r="J19" s="54">
        <f t="shared" si="3"/>
        <v>-7.5000000000000002E-4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5.5E-2</v>
      </c>
      <c r="B20" s="54">
        <f>(BAWANA!F17+BAWANA!G17)/4000</f>
        <v>0.11</v>
      </c>
      <c r="C20" s="54"/>
      <c r="D20" s="54">
        <f t="shared" si="0"/>
        <v>0.16500000000000001</v>
      </c>
      <c r="E20" s="55"/>
      <c r="F20" s="43"/>
      <c r="G20" s="54">
        <f>(BAWANA!Q17+BAWANA!R17+BAWANA!S17+BAWANA!T17)/4000</f>
        <v>-7.5000000000000002E-4</v>
      </c>
      <c r="H20" s="54">
        <f>(BAWANA!U17+BAWANA!V17)/4000</f>
        <v>0</v>
      </c>
      <c r="I20" s="54"/>
      <c r="J20" s="54">
        <f t="shared" si="3"/>
        <v>-7.5000000000000002E-4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5.5E-2</v>
      </c>
      <c r="B21" s="54">
        <f>(BAWANA!F18+BAWANA!G18)/4000</f>
        <v>0.11</v>
      </c>
      <c r="C21" s="54"/>
      <c r="D21" s="54">
        <f t="shared" si="0"/>
        <v>0.16500000000000001</v>
      </c>
      <c r="E21" s="55"/>
      <c r="F21" s="43"/>
      <c r="G21" s="54">
        <f>(BAWANA!Q18+BAWANA!R18+BAWANA!S18+BAWANA!T18)/4000</f>
        <v>-7.5000000000000002E-4</v>
      </c>
      <c r="H21" s="54">
        <f>(BAWANA!U18+BAWANA!V18)/4000</f>
        <v>0</v>
      </c>
      <c r="I21" s="54"/>
      <c r="J21" s="54">
        <f t="shared" si="3"/>
        <v>-7.5000000000000002E-4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5.5E-2</v>
      </c>
      <c r="B22" s="54">
        <f>(BAWANA!F19+BAWANA!G19)/4000</f>
        <v>0.11</v>
      </c>
      <c r="C22" s="54"/>
      <c r="D22" s="54">
        <f t="shared" si="0"/>
        <v>0.16500000000000001</v>
      </c>
      <c r="E22" s="55"/>
      <c r="F22" s="43"/>
      <c r="G22" s="54">
        <f>(BAWANA!Q19+BAWANA!R19+BAWANA!S19+BAWANA!T19)/4000</f>
        <v>-7.5000000000000002E-4</v>
      </c>
      <c r="H22" s="54">
        <f>(BAWANA!U19+BAWANA!V19)/4000</f>
        <v>0</v>
      </c>
      <c r="I22" s="54"/>
      <c r="J22" s="54">
        <f t="shared" si="3"/>
        <v>-7.5000000000000002E-4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5.5E-2</v>
      </c>
      <c r="B23" s="54">
        <f>(BAWANA!F20+BAWANA!G20)/4000</f>
        <v>0.11</v>
      </c>
      <c r="C23" s="54"/>
      <c r="D23" s="54">
        <f t="shared" si="0"/>
        <v>0.16500000000000001</v>
      </c>
      <c r="E23" s="55"/>
      <c r="F23" s="43"/>
      <c r="G23" s="54">
        <f>(BAWANA!Q20+BAWANA!R20+BAWANA!S20+BAWANA!T20)/4000</f>
        <v>-7.5000000000000002E-4</v>
      </c>
      <c r="H23" s="54">
        <f>(BAWANA!U20+BAWANA!V20)/4000</f>
        <v>0</v>
      </c>
      <c r="I23" s="54"/>
      <c r="J23" s="54">
        <f t="shared" si="3"/>
        <v>-7.5000000000000002E-4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5.5E-2</v>
      </c>
      <c r="B24" s="54">
        <f>(BAWANA!F21+BAWANA!G21)/4000</f>
        <v>0.11</v>
      </c>
      <c r="C24" s="54"/>
      <c r="D24" s="54">
        <f t="shared" si="0"/>
        <v>0.16500000000000001</v>
      </c>
      <c r="E24" s="55"/>
      <c r="F24" s="43"/>
      <c r="G24" s="54">
        <f>(BAWANA!Q21+BAWANA!R21+BAWANA!S21+BAWANA!T21)/4000</f>
        <v>-7.5000000000000002E-4</v>
      </c>
      <c r="H24" s="54">
        <f>(BAWANA!U21+BAWANA!V21)/4000</f>
        <v>0</v>
      </c>
      <c r="I24" s="54"/>
      <c r="J24" s="54">
        <f t="shared" si="3"/>
        <v>-7.5000000000000002E-4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5.5E-2</v>
      </c>
      <c r="B25" s="54">
        <f>(BAWANA!F22+BAWANA!G22)/4000</f>
        <v>0.11</v>
      </c>
      <c r="C25" s="54"/>
      <c r="D25" s="54">
        <f t="shared" si="0"/>
        <v>0.16500000000000001</v>
      </c>
      <c r="E25" s="55"/>
      <c r="F25" s="43"/>
      <c r="G25" s="54">
        <f>(BAWANA!Q22+BAWANA!R22+BAWANA!S22+BAWANA!T22)/4000</f>
        <v>-7.5000000000000002E-4</v>
      </c>
      <c r="H25" s="54">
        <f>(BAWANA!U22+BAWANA!V22)/4000</f>
        <v>0</v>
      </c>
      <c r="I25" s="54"/>
      <c r="J25" s="54">
        <f t="shared" si="3"/>
        <v>-7.5000000000000002E-4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5.5E-2</v>
      </c>
      <c r="B26" s="54">
        <f>(BAWANA!F23+BAWANA!G23)/4000</f>
        <v>0.11</v>
      </c>
      <c r="C26" s="54"/>
      <c r="D26" s="54">
        <f t="shared" si="0"/>
        <v>0.16500000000000001</v>
      </c>
      <c r="E26" s="55"/>
      <c r="F26" s="43"/>
      <c r="G26" s="54">
        <f>(BAWANA!Q23+BAWANA!R23+BAWANA!S23+BAWANA!T23)/4000</f>
        <v>-7.5000000000000002E-4</v>
      </c>
      <c r="H26" s="54">
        <f>(BAWANA!U23+BAWANA!V23)/4000</f>
        <v>0</v>
      </c>
      <c r="I26" s="54"/>
      <c r="J26" s="54">
        <f t="shared" si="3"/>
        <v>-7.5000000000000002E-4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5.5E-2</v>
      </c>
      <c r="B27" s="54">
        <f>(BAWANA!F24+BAWANA!G24)/4000</f>
        <v>0.11</v>
      </c>
      <c r="C27" s="54"/>
      <c r="D27" s="54">
        <f t="shared" si="0"/>
        <v>0.16500000000000001</v>
      </c>
      <c r="E27" s="55"/>
      <c r="F27" s="43"/>
      <c r="G27" s="54">
        <f>(BAWANA!Q24+BAWANA!R24+BAWANA!S24+BAWANA!T24)/4000</f>
        <v>-7.5000000000000002E-4</v>
      </c>
      <c r="H27" s="54">
        <f>(BAWANA!U24+BAWANA!V24)/4000</f>
        <v>0</v>
      </c>
      <c r="I27" s="54"/>
      <c r="J27" s="54">
        <f t="shared" si="3"/>
        <v>-7.5000000000000002E-4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5.5E-2</v>
      </c>
      <c r="B28" s="54">
        <f>(BAWANA!F25+BAWANA!G25)/4000</f>
        <v>0.11</v>
      </c>
      <c r="C28" s="54"/>
      <c r="D28" s="54">
        <f t="shared" si="0"/>
        <v>0.16500000000000001</v>
      </c>
      <c r="E28" s="55"/>
      <c r="F28" s="43"/>
      <c r="G28" s="54">
        <f>(BAWANA!Q25+BAWANA!R25+BAWANA!S25+BAWANA!T25)/4000</f>
        <v>-7.5000000000000002E-4</v>
      </c>
      <c r="H28" s="54">
        <f>(BAWANA!U25+BAWANA!V25)/4000</f>
        <v>0</v>
      </c>
      <c r="I28" s="54"/>
      <c r="J28" s="54">
        <f t="shared" si="3"/>
        <v>-7.5000000000000002E-4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5.5E-2</v>
      </c>
      <c r="B29" s="54">
        <f>(BAWANA!F26+BAWANA!G26)/4000</f>
        <v>0.11</v>
      </c>
      <c r="C29" s="54"/>
      <c r="D29" s="54">
        <f t="shared" si="0"/>
        <v>0.16500000000000001</v>
      </c>
      <c r="E29" s="55"/>
      <c r="F29" s="43"/>
      <c r="G29" s="54">
        <f>(BAWANA!Q26+BAWANA!R26+BAWANA!S26+BAWANA!T26)/4000</f>
        <v>-7.5000000000000002E-4</v>
      </c>
      <c r="H29" s="54">
        <f>(BAWANA!U26+BAWANA!V26)/4000</f>
        <v>0</v>
      </c>
      <c r="I29" s="54"/>
      <c r="J29" s="54">
        <f t="shared" si="3"/>
        <v>-7.5000000000000002E-4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5.5E-2</v>
      </c>
      <c r="B30" s="54">
        <f>(BAWANA!F27+BAWANA!G27)/4000</f>
        <v>0.11</v>
      </c>
      <c r="C30" s="54"/>
      <c r="D30" s="54">
        <f t="shared" si="0"/>
        <v>0.16500000000000001</v>
      </c>
      <c r="E30" s="55"/>
      <c r="F30" s="43"/>
      <c r="G30" s="54">
        <f>(BAWANA!Q27+BAWANA!R27+BAWANA!S27+BAWANA!T27)/4000</f>
        <v>-7.5000000000000002E-4</v>
      </c>
      <c r="H30" s="54">
        <f>(BAWANA!U27+BAWANA!V27)/4000</f>
        <v>0</v>
      </c>
      <c r="I30" s="54"/>
      <c r="J30" s="54">
        <f t="shared" si="3"/>
        <v>-7.5000000000000002E-4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5.5E-2</v>
      </c>
      <c r="B31" s="54">
        <f>(BAWANA!F28+BAWANA!G28)/4000</f>
        <v>0.11</v>
      </c>
      <c r="C31" s="54"/>
      <c r="D31" s="54">
        <f t="shared" si="0"/>
        <v>0.16500000000000001</v>
      </c>
      <c r="E31" s="55"/>
      <c r="F31" s="43"/>
      <c r="G31" s="54">
        <f>(BAWANA!Q28+BAWANA!R28+BAWANA!S28+BAWANA!T28)/4000</f>
        <v>-7.5000000000000002E-4</v>
      </c>
      <c r="H31" s="54">
        <f>(BAWANA!U28+BAWANA!V28)/4000</f>
        <v>0</v>
      </c>
      <c r="I31" s="54"/>
      <c r="J31" s="54">
        <f t="shared" si="3"/>
        <v>-7.5000000000000002E-4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5.5E-2</v>
      </c>
      <c r="B32" s="54">
        <f>(BAWANA!F29+BAWANA!G29)/4000</f>
        <v>0.11</v>
      </c>
      <c r="C32" s="54"/>
      <c r="D32" s="54">
        <f t="shared" si="0"/>
        <v>0.16500000000000001</v>
      </c>
      <c r="E32" s="55"/>
      <c r="F32" s="43"/>
      <c r="G32" s="54">
        <f>(BAWANA!Q29+BAWANA!R29+BAWANA!S29+BAWANA!T29)/4000</f>
        <v>-7.5000000000000002E-4</v>
      </c>
      <c r="H32" s="54">
        <f>(BAWANA!U29+BAWANA!V29)/4000</f>
        <v>0</v>
      </c>
      <c r="I32" s="54"/>
      <c r="J32" s="54">
        <f t="shared" si="3"/>
        <v>-7.5000000000000002E-4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5.5E-2</v>
      </c>
      <c r="B33" s="54">
        <f>(BAWANA!F30+BAWANA!G30)/4000</f>
        <v>0.11</v>
      </c>
      <c r="C33" s="54"/>
      <c r="D33" s="54">
        <f t="shared" si="0"/>
        <v>0.16500000000000001</v>
      </c>
      <c r="E33" s="55"/>
      <c r="F33" s="43"/>
      <c r="G33" s="54">
        <f>(BAWANA!Q30+BAWANA!R30+BAWANA!S30+BAWANA!T30)/4000</f>
        <v>-7.5000000000000002E-4</v>
      </c>
      <c r="H33" s="54">
        <f>(BAWANA!U30+BAWANA!V30)/4000</f>
        <v>0</v>
      </c>
      <c r="I33" s="54"/>
      <c r="J33" s="54">
        <f t="shared" si="3"/>
        <v>-7.5000000000000002E-4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5.5E-2</v>
      </c>
      <c r="B34" s="54">
        <f>(BAWANA!F31+BAWANA!G31)/4000</f>
        <v>0.11</v>
      </c>
      <c r="C34" s="54"/>
      <c r="D34" s="54">
        <f t="shared" si="0"/>
        <v>0.16500000000000001</v>
      </c>
      <c r="E34" s="55"/>
      <c r="F34" s="43"/>
      <c r="G34" s="54">
        <f>(BAWANA!Q31+BAWANA!R31+BAWANA!S31+BAWANA!T31)/4000</f>
        <v>-7.5000000000000002E-4</v>
      </c>
      <c r="H34" s="54">
        <f>(BAWANA!U31+BAWANA!V31)/4000</f>
        <v>0</v>
      </c>
      <c r="I34" s="54"/>
      <c r="J34" s="54">
        <f t="shared" si="3"/>
        <v>-7.5000000000000002E-4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5.5E-2</v>
      </c>
      <c r="B35" s="54">
        <f>(BAWANA!F32+BAWANA!G32)/4000</f>
        <v>0.11</v>
      </c>
      <c r="C35" s="54"/>
      <c r="D35" s="54">
        <f t="shared" si="0"/>
        <v>0.16500000000000001</v>
      </c>
      <c r="E35" s="55"/>
      <c r="F35" s="43"/>
      <c r="G35" s="54">
        <f>(BAWANA!Q32+BAWANA!R32+BAWANA!S32+BAWANA!T32)/4000</f>
        <v>-7.5000000000000002E-4</v>
      </c>
      <c r="H35" s="54">
        <f>(BAWANA!U32+BAWANA!V32)/4000</f>
        <v>0</v>
      </c>
      <c r="I35" s="54"/>
      <c r="J35" s="54">
        <f t="shared" si="3"/>
        <v>-7.5000000000000002E-4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5.5E-2</v>
      </c>
      <c r="B36" s="54">
        <f>(BAWANA!F33+BAWANA!G33)/4000</f>
        <v>0.11</v>
      </c>
      <c r="C36" s="54"/>
      <c r="D36" s="54">
        <f t="shared" si="0"/>
        <v>0.16500000000000001</v>
      </c>
      <c r="E36" s="55"/>
      <c r="F36" s="43"/>
      <c r="G36" s="54">
        <f>(BAWANA!Q33+BAWANA!R33+BAWANA!S33+BAWANA!T33)/4000</f>
        <v>-7.5000000000000002E-4</v>
      </c>
      <c r="H36" s="54">
        <f>(BAWANA!U33+BAWANA!V33)/4000</f>
        <v>0</v>
      </c>
      <c r="I36" s="54"/>
      <c r="J36" s="54">
        <f t="shared" si="3"/>
        <v>-7.5000000000000002E-4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5.5E-2</v>
      </c>
      <c r="B37" s="54">
        <f>(BAWANA!F34+BAWANA!G34)/4000</f>
        <v>0.11</v>
      </c>
      <c r="C37" s="54"/>
      <c r="D37" s="54">
        <f t="shared" si="0"/>
        <v>0.16500000000000001</v>
      </c>
      <c r="E37" s="55"/>
      <c r="F37" s="43"/>
      <c r="G37" s="54">
        <f>(BAWANA!Q34+BAWANA!R34+BAWANA!S34+BAWANA!T34)/4000</f>
        <v>-7.5000000000000002E-4</v>
      </c>
      <c r="H37" s="54">
        <f>(BAWANA!U34+BAWANA!V34)/4000</f>
        <v>0</v>
      </c>
      <c r="I37" s="54"/>
      <c r="J37" s="54">
        <f t="shared" si="3"/>
        <v>-7.5000000000000002E-4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5.5E-2</v>
      </c>
      <c r="B38" s="54">
        <f>(BAWANA!F35+BAWANA!G35)/4000</f>
        <v>0.11</v>
      </c>
      <c r="C38" s="54"/>
      <c r="D38" s="54">
        <f t="shared" si="0"/>
        <v>0.16500000000000001</v>
      </c>
      <c r="E38" s="55"/>
      <c r="F38" s="43"/>
      <c r="G38" s="54">
        <f>(BAWANA!Q35+BAWANA!R35+BAWANA!S35+BAWANA!T35)/4000</f>
        <v>-7.5000000000000002E-4</v>
      </c>
      <c r="H38" s="54">
        <f>(BAWANA!U35+BAWANA!V35)/4000</f>
        <v>0</v>
      </c>
      <c r="I38" s="54"/>
      <c r="J38" s="54">
        <f t="shared" si="3"/>
        <v>-7.5000000000000002E-4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5.5E-2</v>
      </c>
      <c r="B39" s="54">
        <f>(BAWANA!F36+BAWANA!G36)/4000</f>
        <v>0.11</v>
      </c>
      <c r="C39" s="54"/>
      <c r="D39" s="54">
        <f t="shared" si="0"/>
        <v>0.16500000000000001</v>
      </c>
      <c r="E39" s="55"/>
      <c r="F39" s="43"/>
      <c r="G39" s="54">
        <f>(BAWANA!Q36+BAWANA!R36+BAWANA!S36+BAWANA!T36)/4000</f>
        <v>-7.5000000000000002E-4</v>
      </c>
      <c r="H39" s="54">
        <f>(BAWANA!U36+BAWANA!V36)/4000</f>
        <v>0</v>
      </c>
      <c r="I39" s="54"/>
      <c r="J39" s="54">
        <f t="shared" si="3"/>
        <v>-7.5000000000000002E-4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5.5E-2</v>
      </c>
      <c r="B40" s="54">
        <f>(BAWANA!F37+BAWANA!G37)/4000</f>
        <v>0.11</v>
      </c>
      <c r="C40" s="54"/>
      <c r="D40" s="54">
        <f t="shared" si="0"/>
        <v>0.16500000000000001</v>
      </c>
      <c r="E40" s="55"/>
      <c r="F40" s="43"/>
      <c r="G40" s="54">
        <f>(BAWANA!Q37+BAWANA!R37+BAWANA!S37+BAWANA!T37)/4000</f>
        <v>-7.5000000000000002E-4</v>
      </c>
      <c r="H40" s="54">
        <f>(BAWANA!U37+BAWANA!V37)/4000</f>
        <v>0</v>
      </c>
      <c r="I40" s="54"/>
      <c r="J40" s="54">
        <f t="shared" si="3"/>
        <v>-7.5000000000000002E-4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5.5E-2</v>
      </c>
      <c r="B41" s="54">
        <f>(BAWANA!F38+BAWANA!G38)/4000</f>
        <v>0.11</v>
      </c>
      <c r="C41" s="54"/>
      <c r="D41" s="54">
        <f t="shared" si="0"/>
        <v>0.16500000000000001</v>
      </c>
      <c r="E41" s="55"/>
      <c r="F41" s="43"/>
      <c r="G41" s="54">
        <f>(BAWANA!Q38+BAWANA!R38+BAWANA!S38+BAWANA!T38)/4000</f>
        <v>-7.5000000000000002E-4</v>
      </c>
      <c r="H41" s="54">
        <f>(BAWANA!U38+BAWANA!V38)/4000</f>
        <v>0</v>
      </c>
      <c r="I41" s="54"/>
      <c r="J41" s="54">
        <f t="shared" si="3"/>
        <v>-7.5000000000000002E-4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5.5E-2</v>
      </c>
      <c r="B42" s="54">
        <f>(BAWANA!F39+BAWANA!G39)/4000</f>
        <v>0.11</v>
      </c>
      <c r="C42" s="54"/>
      <c r="D42" s="54">
        <f t="shared" si="0"/>
        <v>0.16500000000000001</v>
      </c>
      <c r="E42" s="55"/>
      <c r="F42" s="43"/>
      <c r="G42" s="54">
        <f>(BAWANA!Q39+BAWANA!R39+BAWANA!S39+BAWANA!T39)/4000</f>
        <v>-7.5000000000000002E-4</v>
      </c>
      <c r="H42" s="54">
        <f>(BAWANA!U39+BAWANA!V39)/4000</f>
        <v>0</v>
      </c>
      <c r="I42" s="54"/>
      <c r="J42" s="54">
        <f t="shared" si="3"/>
        <v>-7.5000000000000002E-4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5.5E-2</v>
      </c>
      <c r="B43" s="54">
        <f>(BAWANA!F40+BAWANA!G40)/4000</f>
        <v>0.11</v>
      </c>
      <c r="C43" s="54"/>
      <c r="D43" s="54">
        <f t="shared" si="0"/>
        <v>0.16500000000000001</v>
      </c>
      <c r="E43" s="55"/>
      <c r="F43" s="43"/>
      <c r="G43" s="54">
        <f>(BAWANA!Q40+BAWANA!R40+BAWANA!S40+BAWANA!T40)/4000</f>
        <v>-7.5000000000000002E-4</v>
      </c>
      <c r="H43" s="54">
        <f>(BAWANA!U40+BAWANA!V40)/4000</f>
        <v>0</v>
      </c>
      <c r="I43" s="54"/>
      <c r="J43" s="54">
        <f t="shared" si="3"/>
        <v>-7.5000000000000002E-4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5.5E-2</v>
      </c>
      <c r="B44" s="54">
        <f>(BAWANA!F41+BAWANA!G41)/4000</f>
        <v>0.11</v>
      </c>
      <c r="C44" s="54"/>
      <c r="D44" s="54">
        <f t="shared" si="0"/>
        <v>0.16500000000000001</v>
      </c>
      <c r="E44" s="55"/>
      <c r="F44" s="43"/>
      <c r="G44" s="54">
        <f>(BAWANA!Q41+BAWANA!R41+BAWANA!S41+BAWANA!T41)/4000</f>
        <v>-7.5000000000000002E-4</v>
      </c>
      <c r="H44" s="54">
        <f>(BAWANA!U41+BAWANA!V41)/4000</f>
        <v>0</v>
      </c>
      <c r="I44" s="54"/>
      <c r="J44" s="54">
        <f t="shared" si="3"/>
        <v>-7.5000000000000002E-4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5.5E-2</v>
      </c>
      <c r="B45" s="54">
        <f>(BAWANA!F42+BAWANA!G42)/4000</f>
        <v>0.11</v>
      </c>
      <c r="C45" s="54"/>
      <c r="D45" s="54">
        <f t="shared" si="0"/>
        <v>0.16500000000000001</v>
      </c>
      <c r="E45" s="55"/>
      <c r="F45" s="43"/>
      <c r="G45" s="54">
        <f>(BAWANA!Q42+BAWANA!R42+BAWANA!S42+BAWANA!T42)/4000</f>
        <v>-7.5000000000000002E-4</v>
      </c>
      <c r="H45" s="54">
        <f>(BAWANA!U42+BAWANA!V42)/4000</f>
        <v>0</v>
      </c>
      <c r="I45" s="54"/>
      <c r="J45" s="54">
        <f t="shared" si="3"/>
        <v>-7.5000000000000002E-4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5.5E-2</v>
      </c>
      <c r="B46" s="54">
        <f>(BAWANA!F43+BAWANA!G43)/4000</f>
        <v>0.11</v>
      </c>
      <c r="C46" s="54"/>
      <c r="D46" s="54">
        <f t="shared" si="0"/>
        <v>0.16500000000000001</v>
      </c>
      <c r="E46" s="55"/>
      <c r="F46" s="43"/>
      <c r="G46" s="54">
        <f>(BAWANA!Q43+BAWANA!R43+BAWANA!S43+BAWANA!T43)/4000</f>
        <v>-7.5000000000000002E-4</v>
      </c>
      <c r="H46" s="54">
        <f>(BAWANA!U43+BAWANA!V43)/4000</f>
        <v>0</v>
      </c>
      <c r="I46" s="54"/>
      <c r="J46" s="54">
        <f t="shared" si="3"/>
        <v>-7.5000000000000002E-4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5.5E-2</v>
      </c>
      <c r="B47" s="54">
        <f>(BAWANA!F44+BAWANA!G44)/4000</f>
        <v>0.11</v>
      </c>
      <c r="C47" s="54"/>
      <c r="D47" s="54">
        <f t="shared" si="0"/>
        <v>0.16500000000000001</v>
      </c>
      <c r="E47" s="55"/>
      <c r="F47" s="43"/>
      <c r="G47" s="54">
        <f>(BAWANA!Q44+BAWANA!R44+BAWANA!S44+BAWANA!T44)/4000</f>
        <v>-7.5000000000000002E-4</v>
      </c>
      <c r="H47" s="54">
        <f>(BAWANA!U44+BAWANA!V44)/4000</f>
        <v>0</v>
      </c>
      <c r="I47" s="54"/>
      <c r="J47" s="54">
        <f t="shared" si="3"/>
        <v>-7.5000000000000002E-4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5.5E-2</v>
      </c>
      <c r="B48" s="54">
        <f>(BAWANA!F45+BAWANA!G45)/4000</f>
        <v>0.11</v>
      </c>
      <c r="C48" s="54"/>
      <c r="D48" s="54">
        <f t="shared" si="0"/>
        <v>0.16500000000000001</v>
      </c>
      <c r="E48" s="55"/>
      <c r="F48" s="43"/>
      <c r="G48" s="54">
        <f>(BAWANA!Q45+BAWANA!R45+BAWANA!S45+BAWANA!T45)/4000</f>
        <v>-7.5000000000000002E-4</v>
      </c>
      <c r="H48" s="54">
        <f>(BAWANA!U45+BAWANA!V45)/4000</f>
        <v>0</v>
      </c>
      <c r="I48" s="54"/>
      <c r="J48" s="54">
        <f t="shared" si="3"/>
        <v>-7.5000000000000002E-4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5.5E-2</v>
      </c>
      <c r="B49" s="54">
        <f>(BAWANA!F46+BAWANA!G46)/4000</f>
        <v>0.11</v>
      </c>
      <c r="C49" s="54"/>
      <c r="D49" s="54">
        <f t="shared" si="0"/>
        <v>0.16500000000000001</v>
      </c>
      <c r="E49" s="55"/>
      <c r="F49" s="43"/>
      <c r="G49" s="54">
        <f>(BAWANA!Q46+BAWANA!R46+BAWANA!S46+BAWANA!T46)/4000</f>
        <v>-7.5000000000000002E-4</v>
      </c>
      <c r="H49" s="54">
        <f>(BAWANA!U46+BAWANA!V46)/4000</f>
        <v>0</v>
      </c>
      <c r="I49" s="54"/>
      <c r="J49" s="54">
        <f t="shared" si="3"/>
        <v>-7.5000000000000002E-4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5.5E-2</v>
      </c>
      <c r="B50" s="54">
        <f>(BAWANA!F47+BAWANA!G47)/4000</f>
        <v>0.11</v>
      </c>
      <c r="C50" s="54"/>
      <c r="D50" s="54">
        <f t="shared" si="0"/>
        <v>0.16500000000000001</v>
      </c>
      <c r="E50" s="55"/>
      <c r="F50" s="43"/>
      <c r="G50" s="54">
        <f>(BAWANA!Q47+BAWANA!R47+BAWANA!S47+BAWANA!T47)/4000</f>
        <v>-7.5000000000000002E-4</v>
      </c>
      <c r="H50" s="54">
        <f>(BAWANA!U47+BAWANA!V47)/4000</f>
        <v>0</v>
      </c>
      <c r="I50" s="54"/>
      <c r="J50" s="54">
        <f t="shared" si="3"/>
        <v>-7.5000000000000002E-4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5.5E-2</v>
      </c>
      <c r="B51" s="54">
        <f>(BAWANA!F48+BAWANA!G48)/4000</f>
        <v>0.11</v>
      </c>
      <c r="C51" s="54"/>
      <c r="D51" s="54">
        <f t="shared" si="0"/>
        <v>0.16500000000000001</v>
      </c>
      <c r="E51" s="55"/>
      <c r="F51" s="43"/>
      <c r="G51" s="54">
        <f>(BAWANA!Q48+BAWANA!R48+BAWANA!S48+BAWANA!T48)/4000</f>
        <v>-7.5000000000000002E-4</v>
      </c>
      <c r="H51" s="54">
        <f>(BAWANA!U48+BAWANA!V48)/4000</f>
        <v>0</v>
      </c>
      <c r="I51" s="54"/>
      <c r="J51" s="54">
        <f t="shared" si="3"/>
        <v>-7.5000000000000002E-4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5.5E-2</v>
      </c>
      <c r="B52" s="54">
        <f>(BAWANA!F49+BAWANA!G49)/4000</f>
        <v>0.11</v>
      </c>
      <c r="C52" s="54"/>
      <c r="D52" s="54">
        <f t="shared" si="0"/>
        <v>0.16500000000000001</v>
      </c>
      <c r="E52" s="55"/>
      <c r="F52" s="43"/>
      <c r="G52" s="54">
        <f>(BAWANA!Q49+BAWANA!R49+BAWANA!S49+BAWANA!T49)/4000</f>
        <v>-7.5000000000000002E-4</v>
      </c>
      <c r="H52" s="54">
        <f>(BAWANA!U49+BAWANA!V49)/4000</f>
        <v>0</v>
      </c>
      <c r="I52" s="54"/>
      <c r="J52" s="54">
        <f t="shared" si="3"/>
        <v>-7.5000000000000002E-4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5.5E-2</v>
      </c>
      <c r="B53" s="54">
        <f>(BAWANA!F50+BAWANA!G50)/4000</f>
        <v>0.11</v>
      </c>
      <c r="C53" s="54"/>
      <c r="D53" s="54">
        <f t="shared" si="0"/>
        <v>0.16500000000000001</v>
      </c>
      <c r="E53" s="55"/>
      <c r="F53" s="43"/>
      <c r="G53" s="54">
        <f>(BAWANA!Q50+BAWANA!R50+BAWANA!S50+BAWANA!T50)/4000</f>
        <v>-7.5000000000000002E-4</v>
      </c>
      <c r="H53" s="54">
        <f>(BAWANA!U50+BAWANA!V50)/4000</f>
        <v>0</v>
      </c>
      <c r="I53" s="54"/>
      <c r="J53" s="54">
        <f t="shared" si="3"/>
        <v>-7.5000000000000002E-4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5.5E-2</v>
      </c>
      <c r="B54" s="54">
        <f>(BAWANA!F51+BAWANA!G51)/4000</f>
        <v>0.11</v>
      </c>
      <c r="C54" s="54"/>
      <c r="D54" s="54">
        <f t="shared" si="0"/>
        <v>0.16500000000000001</v>
      </c>
      <c r="E54" s="55"/>
      <c r="F54" s="43"/>
      <c r="G54" s="54">
        <f>(BAWANA!Q51+BAWANA!R51+BAWANA!S51+BAWANA!T51)/4000</f>
        <v>-7.5000000000000002E-4</v>
      </c>
      <c r="H54" s="54">
        <f>(BAWANA!U51+BAWANA!V51)/4000</f>
        <v>0</v>
      </c>
      <c r="I54" s="54"/>
      <c r="J54" s="54">
        <f t="shared" si="3"/>
        <v>-7.5000000000000002E-4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5.5E-2</v>
      </c>
      <c r="B55" s="54">
        <f>(BAWANA!F52+BAWANA!G52)/4000</f>
        <v>0.11</v>
      </c>
      <c r="C55" s="54"/>
      <c r="D55" s="54">
        <f t="shared" si="0"/>
        <v>0.16500000000000001</v>
      </c>
      <c r="E55" s="55"/>
      <c r="F55" s="43"/>
      <c r="G55" s="54">
        <f>(BAWANA!Q52+BAWANA!R52+BAWANA!S52+BAWANA!T52)/4000</f>
        <v>-7.5000000000000002E-4</v>
      </c>
      <c r="H55" s="54">
        <f>(BAWANA!U52+BAWANA!V52)/4000</f>
        <v>0</v>
      </c>
      <c r="I55" s="54"/>
      <c r="J55" s="54">
        <f t="shared" si="3"/>
        <v>-7.5000000000000002E-4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5.5E-2</v>
      </c>
      <c r="B56" s="54">
        <f>(BAWANA!F53+BAWANA!G53)/4000</f>
        <v>0.11</v>
      </c>
      <c r="C56" s="54"/>
      <c r="D56" s="54">
        <f t="shared" si="0"/>
        <v>0.16500000000000001</v>
      </c>
      <c r="E56" s="55"/>
      <c r="F56" s="43"/>
      <c r="G56" s="54">
        <f>(BAWANA!Q53+BAWANA!R53+BAWANA!S53+BAWANA!T53)/4000</f>
        <v>-7.5000000000000002E-4</v>
      </c>
      <c r="H56" s="54">
        <f>(BAWANA!U53+BAWANA!V53)/4000</f>
        <v>0</v>
      </c>
      <c r="I56" s="54"/>
      <c r="J56" s="54">
        <f t="shared" si="3"/>
        <v>-7.5000000000000002E-4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5.5E-2</v>
      </c>
      <c r="B57" s="54">
        <f>(BAWANA!F54+BAWANA!G54)/4000</f>
        <v>0.11</v>
      </c>
      <c r="C57" s="54"/>
      <c r="D57" s="54">
        <f t="shared" si="0"/>
        <v>0.16500000000000001</v>
      </c>
      <c r="E57" s="55"/>
      <c r="F57" s="43"/>
      <c r="G57" s="54">
        <f>(BAWANA!Q54+BAWANA!R54+BAWANA!S54+BAWANA!T54)/4000</f>
        <v>-7.5000000000000002E-4</v>
      </c>
      <c r="H57" s="54">
        <f>(BAWANA!U54+BAWANA!V54)/4000</f>
        <v>0</v>
      </c>
      <c r="I57" s="54"/>
      <c r="J57" s="54">
        <f t="shared" si="3"/>
        <v>-7.5000000000000002E-4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5.5E-2</v>
      </c>
      <c r="B58" s="54">
        <f>(BAWANA!F55+BAWANA!G55)/4000</f>
        <v>0.11</v>
      </c>
      <c r="C58" s="54"/>
      <c r="D58" s="54">
        <f t="shared" si="0"/>
        <v>0.16500000000000001</v>
      </c>
      <c r="E58" s="55"/>
      <c r="F58" s="43"/>
      <c r="G58" s="54">
        <f>(BAWANA!Q55+BAWANA!R55+BAWANA!S55+BAWANA!T55)/4000</f>
        <v>-7.5000000000000002E-4</v>
      </c>
      <c r="H58" s="54">
        <f>(BAWANA!U55+BAWANA!V55)/4000</f>
        <v>0</v>
      </c>
      <c r="I58" s="54"/>
      <c r="J58" s="54">
        <f t="shared" si="3"/>
        <v>-7.5000000000000002E-4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5.5E-2</v>
      </c>
      <c r="B59" s="54">
        <f>(BAWANA!F56+BAWANA!G56)/4000</f>
        <v>0.11</v>
      </c>
      <c r="C59" s="54"/>
      <c r="D59" s="54">
        <f t="shared" si="0"/>
        <v>0.16500000000000001</v>
      </c>
      <c r="E59" s="55"/>
      <c r="F59" s="43"/>
      <c r="G59" s="54">
        <f>(BAWANA!Q56+BAWANA!R56+BAWANA!S56+BAWANA!T56)/4000</f>
        <v>-7.5000000000000002E-4</v>
      </c>
      <c r="H59" s="54">
        <f>(BAWANA!U56+BAWANA!V56)/4000</f>
        <v>0</v>
      </c>
      <c r="I59" s="54"/>
      <c r="J59" s="54">
        <f t="shared" si="3"/>
        <v>-7.5000000000000002E-4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5.5E-2</v>
      </c>
      <c r="B60" s="54">
        <f>(BAWANA!F57+BAWANA!G57)/4000</f>
        <v>0.11</v>
      </c>
      <c r="C60" s="54"/>
      <c r="D60" s="54">
        <f t="shared" si="0"/>
        <v>0.16500000000000001</v>
      </c>
      <c r="E60" s="55"/>
      <c r="F60" s="43"/>
      <c r="G60" s="54">
        <f>(BAWANA!Q57+BAWANA!R57+BAWANA!S57+BAWANA!T57)/4000</f>
        <v>-7.5000000000000002E-4</v>
      </c>
      <c r="H60" s="54">
        <f>(BAWANA!U57+BAWANA!V57)/4000</f>
        <v>0</v>
      </c>
      <c r="I60" s="54"/>
      <c r="J60" s="54">
        <f t="shared" si="3"/>
        <v>-7.5000000000000002E-4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5.5E-2</v>
      </c>
      <c r="B61" s="54">
        <f>(BAWANA!F58+BAWANA!G58)/4000</f>
        <v>0.11</v>
      </c>
      <c r="C61" s="54"/>
      <c r="D61" s="54">
        <f t="shared" si="0"/>
        <v>0.16500000000000001</v>
      </c>
      <c r="E61" s="55"/>
      <c r="F61" s="43"/>
      <c r="G61" s="54">
        <f>(BAWANA!Q58+BAWANA!R58+BAWANA!S58+BAWANA!T58)/4000</f>
        <v>-7.5000000000000002E-4</v>
      </c>
      <c r="H61" s="54">
        <f>(BAWANA!U58+BAWANA!V58)/4000</f>
        <v>0</v>
      </c>
      <c r="I61" s="54"/>
      <c r="J61" s="54">
        <f t="shared" si="3"/>
        <v>-7.5000000000000002E-4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5.5E-2</v>
      </c>
      <c r="B62" s="54">
        <f>(BAWANA!F59+BAWANA!G59)/4000</f>
        <v>0.11</v>
      </c>
      <c r="C62" s="54"/>
      <c r="D62" s="54">
        <f t="shared" si="0"/>
        <v>0.16500000000000001</v>
      </c>
      <c r="E62" s="55"/>
      <c r="F62" s="43"/>
      <c r="G62" s="54">
        <f>(BAWANA!Q59+BAWANA!R59+BAWANA!S59+BAWANA!T59)/4000</f>
        <v>-7.5000000000000002E-4</v>
      </c>
      <c r="H62" s="54">
        <f>(BAWANA!U59+BAWANA!V59)/4000</f>
        <v>0</v>
      </c>
      <c r="I62" s="54"/>
      <c r="J62" s="54">
        <f t="shared" si="3"/>
        <v>-7.5000000000000002E-4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5.5E-2</v>
      </c>
      <c r="B63" s="54">
        <f>(BAWANA!F60+BAWANA!G60)/4000</f>
        <v>0.11</v>
      </c>
      <c r="C63" s="54"/>
      <c r="D63" s="54">
        <f t="shared" si="0"/>
        <v>0.16500000000000001</v>
      </c>
      <c r="E63" s="55"/>
      <c r="F63" s="43"/>
      <c r="G63" s="54">
        <f>(BAWANA!Q60+BAWANA!R60+BAWANA!S60+BAWANA!T60)/4000</f>
        <v>-7.5000000000000002E-4</v>
      </c>
      <c r="H63" s="54">
        <f>(BAWANA!U60+BAWANA!V60)/4000</f>
        <v>0</v>
      </c>
      <c r="I63" s="54"/>
      <c r="J63" s="54">
        <f t="shared" si="3"/>
        <v>-7.5000000000000002E-4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5.5E-2</v>
      </c>
      <c r="B64" s="54">
        <f>(BAWANA!F61+BAWANA!G61)/4000</f>
        <v>0.11</v>
      </c>
      <c r="C64" s="54"/>
      <c r="D64" s="54">
        <f t="shared" si="0"/>
        <v>0.16500000000000001</v>
      </c>
      <c r="E64" s="55"/>
      <c r="F64" s="43"/>
      <c r="G64" s="54">
        <f>(BAWANA!Q61+BAWANA!R61+BAWANA!S61+BAWANA!T61)/4000</f>
        <v>-7.5000000000000002E-4</v>
      </c>
      <c r="H64" s="54">
        <f>(BAWANA!U61+BAWANA!V61)/4000</f>
        <v>0</v>
      </c>
      <c r="I64" s="54"/>
      <c r="J64" s="54">
        <f t="shared" si="3"/>
        <v>-7.5000000000000002E-4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5.5E-2</v>
      </c>
      <c r="B65" s="54">
        <f>(BAWANA!F62+BAWANA!G62)/4000</f>
        <v>0.11</v>
      </c>
      <c r="C65" s="54"/>
      <c r="D65" s="54">
        <f t="shared" si="0"/>
        <v>0.16500000000000001</v>
      </c>
      <c r="E65" s="55"/>
      <c r="F65" s="43"/>
      <c r="G65" s="54">
        <f>(BAWANA!Q62+BAWANA!R62+BAWANA!S62+BAWANA!T62)/4000</f>
        <v>-7.5000000000000002E-4</v>
      </c>
      <c r="H65" s="54">
        <f>(BAWANA!U62+BAWANA!V62)/4000</f>
        <v>0</v>
      </c>
      <c r="I65" s="54"/>
      <c r="J65" s="54">
        <f t="shared" si="3"/>
        <v>-7.5000000000000002E-4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5.5E-2</v>
      </c>
      <c r="B66" s="54">
        <f>(BAWANA!F63+BAWANA!G63)/4000</f>
        <v>0.11</v>
      </c>
      <c r="C66" s="54"/>
      <c r="D66" s="54">
        <f t="shared" si="0"/>
        <v>0.16500000000000001</v>
      </c>
      <c r="E66" s="55"/>
      <c r="F66" s="43"/>
      <c r="G66" s="54">
        <f>(BAWANA!Q63+BAWANA!R63+BAWANA!S63+BAWANA!T63)/4000</f>
        <v>-7.5000000000000002E-4</v>
      </c>
      <c r="H66" s="54">
        <f>(BAWANA!U63+BAWANA!V63)/4000</f>
        <v>0</v>
      </c>
      <c r="I66" s="54"/>
      <c r="J66" s="54">
        <f t="shared" si="3"/>
        <v>-7.5000000000000002E-4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5.5E-2</v>
      </c>
      <c r="B67" s="54">
        <f>(BAWANA!F64+BAWANA!G64)/4000</f>
        <v>0.11</v>
      </c>
      <c r="C67" s="54"/>
      <c r="D67" s="54">
        <f t="shared" si="0"/>
        <v>0.16500000000000001</v>
      </c>
      <c r="E67" s="55"/>
      <c r="F67" s="43"/>
      <c r="G67" s="54">
        <f>(BAWANA!Q64+BAWANA!R64+BAWANA!S64+BAWANA!T64)/4000</f>
        <v>-7.5000000000000002E-4</v>
      </c>
      <c r="H67" s="54">
        <f>(BAWANA!U64+BAWANA!V64)/4000</f>
        <v>0</v>
      </c>
      <c r="I67" s="54"/>
      <c r="J67" s="54">
        <f t="shared" si="3"/>
        <v>-7.5000000000000002E-4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5.5E-2</v>
      </c>
      <c r="B68" s="54">
        <f>(BAWANA!F65+BAWANA!G65)/4000</f>
        <v>0.11</v>
      </c>
      <c r="C68" s="54"/>
      <c r="D68" s="54">
        <f t="shared" si="0"/>
        <v>0.16500000000000001</v>
      </c>
      <c r="E68" s="55"/>
      <c r="F68" s="43"/>
      <c r="G68" s="54">
        <f>(BAWANA!Q65+BAWANA!R65+BAWANA!S65+BAWANA!T65)/4000</f>
        <v>-7.5000000000000002E-4</v>
      </c>
      <c r="H68" s="54">
        <f>(BAWANA!U65+BAWANA!V65)/4000</f>
        <v>0</v>
      </c>
      <c r="I68" s="54"/>
      <c r="J68" s="54">
        <f t="shared" si="3"/>
        <v>-7.5000000000000002E-4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5.5E-2</v>
      </c>
      <c r="B69" s="54">
        <f>(BAWANA!F66+BAWANA!G66)/4000</f>
        <v>0.11</v>
      </c>
      <c r="C69" s="54"/>
      <c r="D69" s="54">
        <f t="shared" si="0"/>
        <v>0.16500000000000001</v>
      </c>
      <c r="E69" s="55"/>
      <c r="F69" s="43"/>
      <c r="G69" s="54">
        <f>(BAWANA!Q66+BAWANA!R66+BAWANA!S66+BAWANA!T66)/4000</f>
        <v>-7.5000000000000002E-4</v>
      </c>
      <c r="H69" s="54">
        <f>(BAWANA!U66+BAWANA!V66)/4000</f>
        <v>0</v>
      </c>
      <c r="I69" s="54"/>
      <c r="J69" s="54">
        <f t="shared" si="3"/>
        <v>-7.5000000000000002E-4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5.5E-2</v>
      </c>
      <c r="B70" s="54">
        <f>(BAWANA!F67+BAWANA!G67)/4000</f>
        <v>0.11</v>
      </c>
      <c r="C70" s="54"/>
      <c r="D70" s="54">
        <f t="shared" ref="D70:D101" si="8">A70+B70+C70</f>
        <v>0.16500000000000001</v>
      </c>
      <c r="E70" s="55"/>
      <c r="F70" s="43"/>
      <c r="G70" s="54">
        <f>(BAWANA!Q67+BAWANA!R67+BAWANA!S67+BAWANA!T67)/4000</f>
        <v>-7.5000000000000002E-4</v>
      </c>
      <c r="H70" s="54">
        <f>(BAWANA!U67+BAWANA!V67)/4000</f>
        <v>0</v>
      </c>
      <c r="I70" s="54"/>
      <c r="J70" s="54">
        <f t="shared" si="3"/>
        <v>-7.5000000000000002E-4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5.5E-2</v>
      </c>
      <c r="B71" s="54">
        <f>(BAWANA!F68+BAWANA!G68)/4000</f>
        <v>0.11</v>
      </c>
      <c r="C71" s="54"/>
      <c r="D71" s="54">
        <f t="shared" si="8"/>
        <v>0.16500000000000001</v>
      </c>
      <c r="E71" s="55"/>
      <c r="F71" s="43"/>
      <c r="G71" s="54">
        <f>(BAWANA!Q68+BAWANA!R68+BAWANA!S68+BAWANA!T68)/4000</f>
        <v>-7.5000000000000002E-4</v>
      </c>
      <c r="H71" s="54">
        <f>(BAWANA!U68+BAWANA!V68)/4000</f>
        <v>0</v>
      </c>
      <c r="I71" s="54"/>
      <c r="J71" s="54">
        <f t="shared" ref="J71:J101" si="9">G71+H71+I71</f>
        <v>-7.5000000000000002E-4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5.5E-2</v>
      </c>
      <c r="B72" s="54">
        <f>(BAWANA!F69+BAWANA!G69)/4000</f>
        <v>0.11</v>
      </c>
      <c r="C72" s="54"/>
      <c r="D72" s="54">
        <f t="shared" si="8"/>
        <v>0.16500000000000001</v>
      </c>
      <c r="E72" s="55"/>
      <c r="F72" s="43"/>
      <c r="G72" s="54">
        <f>(BAWANA!Q69+BAWANA!R69+BAWANA!S69+BAWANA!T69)/4000</f>
        <v>-7.5000000000000002E-4</v>
      </c>
      <c r="H72" s="54">
        <f>(BAWANA!U69+BAWANA!V69)/4000</f>
        <v>0</v>
      </c>
      <c r="I72" s="54"/>
      <c r="J72" s="54">
        <f t="shared" si="9"/>
        <v>-7.5000000000000002E-4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5.5E-2</v>
      </c>
      <c r="B73" s="54">
        <f>(BAWANA!F70+BAWANA!G70)/4000</f>
        <v>0.11</v>
      </c>
      <c r="C73" s="54"/>
      <c r="D73" s="54">
        <f t="shared" si="8"/>
        <v>0.16500000000000001</v>
      </c>
      <c r="E73" s="55"/>
      <c r="F73" s="43"/>
      <c r="G73" s="54">
        <f>(BAWANA!Q70+BAWANA!R70+BAWANA!S70+BAWANA!T70)/4000</f>
        <v>-7.5000000000000002E-4</v>
      </c>
      <c r="H73" s="54">
        <f>(BAWANA!U70+BAWANA!V70)/4000</f>
        <v>0</v>
      </c>
      <c r="I73" s="54"/>
      <c r="J73" s="54">
        <f t="shared" si="9"/>
        <v>-7.5000000000000002E-4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5.5E-2</v>
      </c>
      <c r="B74" s="54">
        <f>(BAWANA!F71+BAWANA!G71)/4000</f>
        <v>0.11</v>
      </c>
      <c r="C74" s="54"/>
      <c r="D74" s="54">
        <f t="shared" si="8"/>
        <v>0.16500000000000001</v>
      </c>
      <c r="E74" s="55"/>
      <c r="F74" s="43"/>
      <c r="G74" s="54">
        <f>(BAWANA!Q71+BAWANA!R71+BAWANA!S71+BAWANA!T71)/4000</f>
        <v>-7.5000000000000002E-4</v>
      </c>
      <c r="H74" s="54">
        <f>(BAWANA!U71+BAWANA!V71)/4000</f>
        <v>0</v>
      </c>
      <c r="I74" s="54"/>
      <c r="J74" s="54">
        <f t="shared" si="9"/>
        <v>-7.5000000000000002E-4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5.5E-2</v>
      </c>
      <c r="B75" s="54">
        <f>(BAWANA!F72+BAWANA!G72)/4000</f>
        <v>0.11</v>
      </c>
      <c r="C75" s="54"/>
      <c r="D75" s="54">
        <f t="shared" si="8"/>
        <v>0.16500000000000001</v>
      </c>
      <c r="E75" s="55"/>
      <c r="F75" s="43"/>
      <c r="G75" s="54">
        <f>(BAWANA!Q72+BAWANA!R72+BAWANA!S72+BAWANA!T72)/4000</f>
        <v>-7.5000000000000002E-4</v>
      </c>
      <c r="H75" s="54">
        <f>(BAWANA!U72+BAWANA!V72)/4000</f>
        <v>0</v>
      </c>
      <c r="I75" s="54"/>
      <c r="J75" s="54">
        <f t="shared" si="9"/>
        <v>-7.5000000000000002E-4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5.5E-2</v>
      </c>
      <c r="B76" s="54">
        <f>(BAWANA!F73+BAWANA!G73)/4000</f>
        <v>0.11</v>
      </c>
      <c r="C76" s="54"/>
      <c r="D76" s="54">
        <f t="shared" si="8"/>
        <v>0.16500000000000001</v>
      </c>
      <c r="E76" s="55"/>
      <c r="F76" s="43"/>
      <c r="G76" s="54">
        <f>(BAWANA!Q73+BAWANA!R73+BAWANA!S73+BAWANA!T73)/4000</f>
        <v>-7.5000000000000002E-4</v>
      </c>
      <c r="H76" s="54">
        <f>(BAWANA!U73+BAWANA!V73)/4000</f>
        <v>0</v>
      </c>
      <c r="I76" s="54"/>
      <c r="J76" s="54">
        <f t="shared" si="9"/>
        <v>-7.5000000000000002E-4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5.5E-2</v>
      </c>
      <c r="B77" s="54">
        <f>(BAWANA!F74+BAWANA!G74)/4000</f>
        <v>0.11</v>
      </c>
      <c r="C77" s="54"/>
      <c r="D77" s="54">
        <f t="shared" si="8"/>
        <v>0.16500000000000001</v>
      </c>
      <c r="E77" s="55"/>
      <c r="F77" s="43"/>
      <c r="G77" s="54">
        <f>(BAWANA!Q74+BAWANA!R74+BAWANA!S74+BAWANA!T74)/4000</f>
        <v>-7.5000000000000002E-4</v>
      </c>
      <c r="H77" s="54">
        <f>(BAWANA!U74+BAWANA!V74)/4000</f>
        <v>0</v>
      </c>
      <c r="I77" s="54"/>
      <c r="J77" s="54">
        <f t="shared" si="9"/>
        <v>-7.5000000000000002E-4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5.5E-2</v>
      </c>
      <c r="B78" s="54">
        <f>(BAWANA!F75+BAWANA!G75)/4000</f>
        <v>0.11</v>
      </c>
      <c r="C78" s="54"/>
      <c r="D78" s="54">
        <f t="shared" si="8"/>
        <v>0.16500000000000001</v>
      </c>
      <c r="E78" s="55"/>
      <c r="F78" s="43"/>
      <c r="G78" s="54">
        <f>(BAWANA!Q75+BAWANA!R75+BAWANA!S75+BAWANA!T75)/4000</f>
        <v>-7.5000000000000002E-4</v>
      </c>
      <c r="H78" s="54">
        <f>(BAWANA!U75+BAWANA!V75)/4000</f>
        <v>0</v>
      </c>
      <c r="I78" s="54"/>
      <c r="J78" s="54">
        <f t="shared" si="9"/>
        <v>-7.5000000000000002E-4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5.5E-2</v>
      </c>
      <c r="B79" s="54">
        <f>(BAWANA!F76+BAWANA!G76)/4000</f>
        <v>0.11</v>
      </c>
      <c r="C79" s="54"/>
      <c r="D79" s="54">
        <f t="shared" si="8"/>
        <v>0.16500000000000001</v>
      </c>
      <c r="E79" s="55"/>
      <c r="F79" s="43"/>
      <c r="G79" s="54">
        <f>(BAWANA!Q76+BAWANA!R76+BAWANA!S76+BAWANA!T76)/4000</f>
        <v>-7.5000000000000002E-4</v>
      </c>
      <c r="H79" s="54">
        <f>(BAWANA!U76+BAWANA!V76)/4000</f>
        <v>0</v>
      </c>
      <c r="I79" s="54"/>
      <c r="J79" s="54">
        <f t="shared" si="9"/>
        <v>-7.5000000000000002E-4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5.5E-2</v>
      </c>
      <c r="B80" s="54">
        <f>(BAWANA!F77+BAWANA!G77)/4000</f>
        <v>0.11</v>
      </c>
      <c r="C80" s="54"/>
      <c r="D80" s="54">
        <f t="shared" si="8"/>
        <v>0.16500000000000001</v>
      </c>
      <c r="E80" s="55"/>
      <c r="F80" s="43"/>
      <c r="G80" s="54">
        <f>(BAWANA!Q77+BAWANA!R77+BAWANA!S77+BAWANA!T77)/4000</f>
        <v>-7.5000000000000002E-4</v>
      </c>
      <c r="H80" s="54">
        <f>(BAWANA!U77+BAWANA!V77)/4000</f>
        <v>0</v>
      </c>
      <c r="I80" s="54"/>
      <c r="J80" s="54">
        <f t="shared" si="9"/>
        <v>-7.5000000000000002E-4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5.5E-2</v>
      </c>
      <c r="B81" s="54">
        <f>(BAWANA!F78+BAWANA!G78)/4000</f>
        <v>0.11</v>
      </c>
      <c r="C81" s="54"/>
      <c r="D81" s="54">
        <f t="shared" si="8"/>
        <v>0.16500000000000001</v>
      </c>
      <c r="E81" s="55"/>
      <c r="F81" s="43"/>
      <c r="G81" s="54">
        <f>(BAWANA!Q78+BAWANA!R78+BAWANA!S78+BAWANA!T78)/4000</f>
        <v>-7.5000000000000002E-4</v>
      </c>
      <c r="H81" s="54">
        <f>(BAWANA!U78+BAWANA!V78)/4000</f>
        <v>0</v>
      </c>
      <c r="I81" s="54"/>
      <c r="J81" s="54">
        <f t="shared" si="9"/>
        <v>-7.5000000000000002E-4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5.5E-2</v>
      </c>
      <c r="B82" s="54">
        <f>(BAWANA!F79+BAWANA!G79)/4000</f>
        <v>0.11</v>
      </c>
      <c r="C82" s="54"/>
      <c r="D82" s="54">
        <f t="shared" si="8"/>
        <v>0.16500000000000001</v>
      </c>
      <c r="E82" s="55"/>
      <c r="F82" s="43"/>
      <c r="G82" s="54">
        <f>(BAWANA!Q79+BAWANA!R79+BAWANA!S79+BAWANA!T79)/4000</f>
        <v>-7.5000000000000002E-4</v>
      </c>
      <c r="H82" s="54">
        <f>(BAWANA!U79+BAWANA!V79)/4000</f>
        <v>0</v>
      </c>
      <c r="I82" s="54"/>
      <c r="J82" s="54">
        <f t="shared" si="9"/>
        <v>-7.5000000000000002E-4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5.5E-2</v>
      </c>
      <c r="B83" s="54">
        <f>(BAWANA!F80+BAWANA!G80)/4000</f>
        <v>0.11</v>
      </c>
      <c r="C83" s="54"/>
      <c r="D83" s="54">
        <f t="shared" si="8"/>
        <v>0.16500000000000001</v>
      </c>
      <c r="E83" s="55"/>
      <c r="F83" s="43"/>
      <c r="G83" s="54">
        <f>(BAWANA!Q80+BAWANA!R80+BAWANA!S80+BAWANA!T80)/4000</f>
        <v>-7.5000000000000002E-4</v>
      </c>
      <c r="H83" s="54">
        <f>(BAWANA!U80+BAWANA!V80)/4000</f>
        <v>0</v>
      </c>
      <c r="I83" s="54"/>
      <c r="J83" s="54">
        <f t="shared" si="9"/>
        <v>-7.5000000000000002E-4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5.5E-2</v>
      </c>
      <c r="B84" s="54">
        <f>(BAWANA!F81+BAWANA!G81)/4000</f>
        <v>0.11</v>
      </c>
      <c r="C84" s="54"/>
      <c r="D84" s="54">
        <f t="shared" si="8"/>
        <v>0.16500000000000001</v>
      </c>
      <c r="E84" s="55"/>
      <c r="F84" s="43"/>
      <c r="G84" s="54">
        <f>(BAWANA!Q81+BAWANA!R81+BAWANA!S81+BAWANA!T81)/4000</f>
        <v>-7.5000000000000002E-4</v>
      </c>
      <c r="H84" s="54">
        <f>(BAWANA!U81+BAWANA!V81)/4000</f>
        <v>0</v>
      </c>
      <c r="I84" s="54"/>
      <c r="J84" s="54">
        <f t="shared" si="9"/>
        <v>-7.5000000000000002E-4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5.5E-2</v>
      </c>
      <c r="B85" s="54">
        <f>(BAWANA!F82+BAWANA!G82)/4000</f>
        <v>0.11</v>
      </c>
      <c r="C85" s="54"/>
      <c r="D85" s="54">
        <f t="shared" si="8"/>
        <v>0.16500000000000001</v>
      </c>
      <c r="E85" s="55"/>
      <c r="F85" s="43"/>
      <c r="G85" s="54">
        <f>(BAWANA!Q82+BAWANA!R82+BAWANA!S82+BAWANA!T82)/4000</f>
        <v>-7.5000000000000002E-4</v>
      </c>
      <c r="H85" s="54">
        <f>(BAWANA!U82+BAWANA!V82)/4000</f>
        <v>0</v>
      </c>
      <c r="I85" s="54"/>
      <c r="J85" s="54">
        <f t="shared" si="9"/>
        <v>-7.5000000000000002E-4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5.5E-2</v>
      </c>
      <c r="B86" s="54">
        <f>(BAWANA!F83+BAWANA!G83)/4000</f>
        <v>0.11</v>
      </c>
      <c r="C86" s="54"/>
      <c r="D86" s="54">
        <f t="shared" si="8"/>
        <v>0.16500000000000001</v>
      </c>
      <c r="E86" s="55"/>
      <c r="F86" s="43"/>
      <c r="G86" s="54">
        <f>(BAWANA!Q83+BAWANA!R83+BAWANA!S83+BAWANA!T83)/4000</f>
        <v>-7.5000000000000002E-4</v>
      </c>
      <c r="H86" s="54">
        <f>(BAWANA!U83+BAWANA!V83)/4000</f>
        <v>0</v>
      </c>
      <c r="I86" s="54"/>
      <c r="J86" s="54">
        <f t="shared" si="9"/>
        <v>-7.5000000000000002E-4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5.5E-2</v>
      </c>
      <c r="B87" s="54">
        <f>(BAWANA!F84+BAWANA!G84)/4000</f>
        <v>0.11</v>
      </c>
      <c r="C87" s="54"/>
      <c r="D87" s="54">
        <f t="shared" si="8"/>
        <v>0.16500000000000001</v>
      </c>
      <c r="E87" s="55"/>
      <c r="F87" s="43"/>
      <c r="G87" s="54">
        <f>(BAWANA!Q84+BAWANA!R84+BAWANA!S84+BAWANA!T84)/4000</f>
        <v>-7.5000000000000002E-4</v>
      </c>
      <c r="H87" s="54">
        <f>(BAWANA!U84+BAWANA!V84)/4000</f>
        <v>0</v>
      </c>
      <c r="I87" s="54"/>
      <c r="J87" s="54">
        <f t="shared" si="9"/>
        <v>-7.5000000000000002E-4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5.5E-2</v>
      </c>
      <c r="B88" s="54">
        <f>(BAWANA!F85+BAWANA!G85)/4000</f>
        <v>0.11</v>
      </c>
      <c r="C88" s="54"/>
      <c r="D88" s="54">
        <f t="shared" si="8"/>
        <v>0.16500000000000001</v>
      </c>
      <c r="E88" s="55"/>
      <c r="F88" s="43"/>
      <c r="G88" s="54">
        <f>(BAWANA!Q85+BAWANA!R85+BAWANA!S85+BAWANA!T85)/4000</f>
        <v>-7.5000000000000002E-4</v>
      </c>
      <c r="H88" s="54">
        <f>(BAWANA!U85+BAWANA!V85)/4000</f>
        <v>0</v>
      </c>
      <c r="I88" s="54"/>
      <c r="J88" s="54">
        <f t="shared" si="9"/>
        <v>-7.5000000000000002E-4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5.5E-2</v>
      </c>
      <c r="B89" s="54">
        <f>(BAWANA!F86+BAWANA!G86)/4000</f>
        <v>0.11</v>
      </c>
      <c r="C89" s="54"/>
      <c r="D89" s="54">
        <f t="shared" si="8"/>
        <v>0.16500000000000001</v>
      </c>
      <c r="E89" s="55"/>
      <c r="F89" s="43"/>
      <c r="G89" s="54">
        <f>(BAWANA!Q86+BAWANA!R86+BAWANA!S86+BAWANA!T86)/4000</f>
        <v>-7.5000000000000002E-4</v>
      </c>
      <c r="H89" s="54">
        <f>(BAWANA!U86+BAWANA!V86)/4000</f>
        <v>0</v>
      </c>
      <c r="I89" s="54"/>
      <c r="J89" s="54">
        <f t="shared" si="9"/>
        <v>-7.5000000000000002E-4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5.5E-2</v>
      </c>
      <c r="B90" s="54">
        <f>(BAWANA!F87+BAWANA!G87)/4000</f>
        <v>0.11</v>
      </c>
      <c r="C90" s="54"/>
      <c r="D90" s="54">
        <f t="shared" si="8"/>
        <v>0.16500000000000001</v>
      </c>
      <c r="E90" s="55"/>
      <c r="F90" s="43"/>
      <c r="G90" s="54">
        <f>(BAWANA!Q87+BAWANA!R87+BAWANA!S87+BAWANA!T87)/4000</f>
        <v>-7.5000000000000002E-4</v>
      </c>
      <c r="H90" s="54">
        <f>(BAWANA!U87+BAWANA!V87)/4000</f>
        <v>0</v>
      </c>
      <c r="I90" s="54"/>
      <c r="J90" s="54">
        <f t="shared" si="9"/>
        <v>-7.5000000000000002E-4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5.5E-2</v>
      </c>
      <c r="B91" s="54">
        <f>(BAWANA!F88+BAWANA!G88)/4000</f>
        <v>0.11</v>
      </c>
      <c r="C91" s="54"/>
      <c r="D91" s="54">
        <f t="shared" si="8"/>
        <v>0.16500000000000001</v>
      </c>
      <c r="E91" s="55"/>
      <c r="F91" s="43"/>
      <c r="G91" s="54">
        <f>(BAWANA!Q88+BAWANA!R88+BAWANA!S88+BAWANA!T88)/4000</f>
        <v>-7.5000000000000002E-4</v>
      </c>
      <c r="H91" s="54">
        <f>(BAWANA!U88+BAWANA!V88)/4000</f>
        <v>0</v>
      </c>
      <c r="I91" s="54"/>
      <c r="J91" s="54">
        <f t="shared" si="9"/>
        <v>-7.5000000000000002E-4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5.5E-2</v>
      </c>
      <c r="B92" s="54">
        <f>(BAWANA!F89+BAWANA!G89)/4000</f>
        <v>0.11</v>
      </c>
      <c r="C92" s="54"/>
      <c r="D92" s="54">
        <f t="shared" si="8"/>
        <v>0.16500000000000001</v>
      </c>
      <c r="E92" s="55"/>
      <c r="F92" s="43"/>
      <c r="G92" s="54">
        <f>(BAWANA!Q89+BAWANA!R89+BAWANA!S89+BAWANA!T89)/4000</f>
        <v>-7.5000000000000002E-4</v>
      </c>
      <c r="H92" s="54">
        <f>(BAWANA!U89+BAWANA!V89)/4000</f>
        <v>0</v>
      </c>
      <c r="I92" s="54"/>
      <c r="J92" s="54">
        <f t="shared" si="9"/>
        <v>-7.5000000000000002E-4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5.5E-2</v>
      </c>
      <c r="B93" s="54">
        <f>(BAWANA!F90+BAWANA!G90)/4000</f>
        <v>0.11</v>
      </c>
      <c r="C93" s="54"/>
      <c r="D93" s="54">
        <f t="shared" si="8"/>
        <v>0.16500000000000001</v>
      </c>
      <c r="E93" s="55"/>
      <c r="F93" s="43"/>
      <c r="G93" s="54">
        <f>(BAWANA!Q90+BAWANA!R90+BAWANA!S90+BAWANA!T90)/4000</f>
        <v>-7.5000000000000002E-4</v>
      </c>
      <c r="H93" s="54">
        <f>(BAWANA!U90+BAWANA!V90)/4000</f>
        <v>0</v>
      </c>
      <c r="I93" s="54"/>
      <c r="J93" s="54">
        <f t="shared" si="9"/>
        <v>-7.5000000000000002E-4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5.5E-2</v>
      </c>
      <c r="B94" s="54">
        <f>(BAWANA!F91+BAWANA!G91)/4000</f>
        <v>0.11</v>
      </c>
      <c r="C94" s="54"/>
      <c r="D94" s="54">
        <f t="shared" si="8"/>
        <v>0.16500000000000001</v>
      </c>
      <c r="E94" s="55"/>
      <c r="F94" s="43"/>
      <c r="G94" s="54">
        <f>(BAWANA!Q91+BAWANA!R91+BAWANA!S91+BAWANA!T91)/4000</f>
        <v>-7.5000000000000002E-4</v>
      </c>
      <c r="H94" s="54">
        <f>(BAWANA!U91+BAWANA!V91)/4000</f>
        <v>0</v>
      </c>
      <c r="I94" s="54"/>
      <c r="J94" s="54">
        <f t="shared" si="9"/>
        <v>-7.5000000000000002E-4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5.5E-2</v>
      </c>
      <c r="B95" s="54">
        <f>(BAWANA!F92+BAWANA!G92)/4000</f>
        <v>0.11</v>
      </c>
      <c r="C95" s="54"/>
      <c r="D95" s="54">
        <f t="shared" si="8"/>
        <v>0.16500000000000001</v>
      </c>
      <c r="E95" s="55"/>
      <c r="F95" s="43"/>
      <c r="G95" s="54">
        <f>(BAWANA!Q92+BAWANA!R92+BAWANA!S92+BAWANA!T92)/4000</f>
        <v>-7.5000000000000002E-4</v>
      </c>
      <c r="H95" s="54">
        <f>(BAWANA!U92+BAWANA!V92)/4000</f>
        <v>0</v>
      </c>
      <c r="I95" s="54"/>
      <c r="J95" s="54">
        <f t="shared" si="9"/>
        <v>-7.5000000000000002E-4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5.5E-2</v>
      </c>
      <c r="B96" s="54">
        <f>(BAWANA!F93+BAWANA!G93)/4000</f>
        <v>0.11</v>
      </c>
      <c r="C96" s="54"/>
      <c r="D96" s="54">
        <f t="shared" si="8"/>
        <v>0.16500000000000001</v>
      </c>
      <c r="E96" s="55"/>
      <c r="F96" s="43"/>
      <c r="G96" s="54">
        <f>(BAWANA!Q93+BAWANA!R93+BAWANA!S93+BAWANA!T93)/4000</f>
        <v>-7.5000000000000002E-4</v>
      </c>
      <c r="H96" s="54">
        <f>(BAWANA!U93+BAWANA!V93)/4000</f>
        <v>0</v>
      </c>
      <c r="I96" s="54"/>
      <c r="J96" s="54">
        <f t="shared" si="9"/>
        <v>-7.5000000000000002E-4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5.5E-2</v>
      </c>
      <c r="B97" s="54">
        <f>(BAWANA!F94+BAWANA!G94)/4000</f>
        <v>0.11</v>
      </c>
      <c r="C97" s="54"/>
      <c r="D97" s="54">
        <f t="shared" si="8"/>
        <v>0.16500000000000001</v>
      </c>
      <c r="E97" s="55"/>
      <c r="F97" s="43"/>
      <c r="G97" s="54">
        <f>(BAWANA!Q94+BAWANA!R94+BAWANA!S94+BAWANA!T94)/4000</f>
        <v>0</v>
      </c>
      <c r="H97" s="54">
        <f>(BAWANA!U94+BAWANA!V94)/4000</f>
        <v>0</v>
      </c>
      <c r="I97" s="54"/>
      <c r="J97" s="54">
        <f t="shared" si="9"/>
        <v>0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5.5E-2</v>
      </c>
      <c r="B98" s="54">
        <f>(BAWANA!F95+BAWANA!G95)/4000</f>
        <v>0.11</v>
      </c>
      <c r="C98" s="54"/>
      <c r="D98" s="54">
        <f t="shared" si="8"/>
        <v>0.16500000000000001</v>
      </c>
      <c r="E98" s="55"/>
      <c r="F98" s="43"/>
      <c r="G98" s="54">
        <f>(BAWANA!Q95+BAWANA!R95+BAWANA!S95+BAWANA!T95)/4000</f>
        <v>0</v>
      </c>
      <c r="H98" s="54">
        <f>(BAWANA!U95+BAWANA!V95)/4000</f>
        <v>0</v>
      </c>
      <c r="I98" s="54"/>
      <c r="J98" s="54">
        <f t="shared" si="9"/>
        <v>0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5.5E-2</v>
      </c>
      <c r="B99" s="54">
        <f>(BAWANA!F96+BAWANA!G96)/4000</f>
        <v>0.11</v>
      </c>
      <c r="C99" s="54"/>
      <c r="D99" s="54">
        <f t="shared" si="8"/>
        <v>0.16500000000000001</v>
      </c>
      <c r="E99" s="55"/>
      <c r="F99" s="43"/>
      <c r="G99" s="54">
        <f>(BAWANA!Q96+BAWANA!R96+BAWANA!S96+BAWANA!T96)/4000</f>
        <v>0</v>
      </c>
      <c r="H99" s="54">
        <f>(BAWANA!U96+BAWANA!V96)/4000</f>
        <v>0</v>
      </c>
      <c r="I99" s="54"/>
      <c r="J99" s="54">
        <f t="shared" si="9"/>
        <v>0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5.5E-2</v>
      </c>
      <c r="B100" s="54">
        <f>(BAWANA!F97+BAWANA!G97)/4000</f>
        <v>0.11</v>
      </c>
      <c r="C100" s="54"/>
      <c r="D100" s="54">
        <f t="shared" si="8"/>
        <v>0.16500000000000001</v>
      </c>
      <c r="E100" s="55"/>
      <c r="F100" s="43"/>
      <c r="G100" s="54">
        <f>(BAWANA!Q97+BAWANA!R97+BAWANA!S97+BAWANA!T97)/4000</f>
        <v>0</v>
      </c>
      <c r="H100" s="54">
        <f>(BAWANA!U97+BAWANA!V97)/4000</f>
        <v>0</v>
      </c>
      <c r="I100" s="54"/>
      <c r="J100" s="54">
        <f t="shared" si="9"/>
        <v>0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5.5E-2</v>
      </c>
      <c r="B101" s="54">
        <f>(BAWANA!F98+BAWANA!G98)/4000</f>
        <v>0.11</v>
      </c>
      <c r="C101" s="54"/>
      <c r="D101" s="54">
        <f t="shared" si="8"/>
        <v>0.16500000000000001</v>
      </c>
      <c r="E101" s="55"/>
      <c r="F101" s="43"/>
      <c r="G101" s="54">
        <f>(BAWANA!Q98+BAWANA!R98+BAWANA!S98+BAWANA!T98)/4000</f>
        <v>0</v>
      </c>
      <c r="H101" s="54">
        <f>(BAWANA!U98+BAWANA!V98)/4000</f>
        <v>0</v>
      </c>
      <c r="I101" s="54"/>
      <c r="J101" s="54">
        <f t="shared" si="9"/>
        <v>0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5.2799999999999985</v>
      </c>
      <c r="B102" s="54">
        <f t="shared" ref="B102:M102" si="14">SUM(B6:B101)</f>
        <v>10.559999999999997</v>
      </c>
      <c r="C102" s="54">
        <f t="shared" si="14"/>
        <v>0</v>
      </c>
      <c r="D102" s="54">
        <f t="shared" si="14"/>
        <v>15.839999999999961</v>
      </c>
      <c r="E102" s="54">
        <f t="shared" si="14"/>
        <v>0</v>
      </c>
      <c r="F102" s="54">
        <f t="shared" si="14"/>
        <v>0</v>
      </c>
      <c r="G102" s="54">
        <f t="shared" si="14"/>
        <v>-6.8250000000000047E-2</v>
      </c>
      <c r="H102" s="54">
        <f t="shared" si="14"/>
        <v>0</v>
      </c>
      <c r="I102" s="54"/>
      <c r="J102" s="54">
        <f t="shared" si="14"/>
        <v>-6.8250000000000047E-2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AS3" activePane="bottomRight" state="frozen"/>
      <selection sqref="A1:D35"/>
      <selection pane="topRight" sqref="A1:D35"/>
      <selection pane="bottomLeft" sqref="A1:D35"/>
      <selection pane="bottomRight" activeCell="BD3" sqref="BD3:BD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6" ht="15" customHeight="1">
      <c r="A1" s="225" t="s">
        <v>229</v>
      </c>
      <c r="B1" s="225"/>
      <c r="C1" s="225"/>
      <c r="D1" s="225"/>
      <c r="E1" s="109"/>
      <c r="F1" s="109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W1" t="s">
        <v>149</v>
      </c>
      <c r="X1" t="s">
        <v>496</v>
      </c>
      <c r="Y1" t="s">
        <v>496</v>
      </c>
      <c r="Z1" t="s">
        <v>150</v>
      </c>
      <c r="AA1" t="s">
        <v>496</v>
      </c>
      <c r="AB1" t="s">
        <v>496</v>
      </c>
      <c r="AC1" t="s">
        <v>498</v>
      </c>
      <c r="AD1" t="s">
        <v>496</v>
      </c>
      <c r="AE1" t="s">
        <v>496</v>
      </c>
      <c r="AF1" t="s">
        <v>496</v>
      </c>
      <c r="AG1" t="s">
        <v>149</v>
      </c>
      <c r="AH1" t="s">
        <v>497</v>
      </c>
      <c r="AI1" t="s">
        <v>500</v>
      </c>
      <c r="AJ1" t="s">
        <v>150</v>
      </c>
      <c r="AK1" t="s">
        <v>149</v>
      </c>
      <c r="AL1" t="s">
        <v>499</v>
      </c>
      <c r="AM1" t="s">
        <v>496</v>
      </c>
      <c r="AN1" t="s">
        <v>150</v>
      </c>
      <c r="AO1" t="s">
        <v>501</v>
      </c>
      <c r="AP1" t="s">
        <v>496</v>
      </c>
      <c r="AQ1" t="s">
        <v>149</v>
      </c>
      <c r="AR1" t="s">
        <v>150</v>
      </c>
      <c r="AS1" t="s">
        <v>150</v>
      </c>
      <c r="AT1" t="s">
        <v>149</v>
      </c>
      <c r="AU1" t="s">
        <v>509</v>
      </c>
      <c r="AV1" t="s">
        <v>150</v>
      </c>
      <c r="AW1" t="s">
        <v>149</v>
      </c>
      <c r="AX1" t="s">
        <v>150</v>
      </c>
      <c r="AY1" t="s">
        <v>149</v>
      </c>
      <c r="AZ1" t="s">
        <v>150</v>
      </c>
      <c r="BA1" t="s">
        <v>510</v>
      </c>
      <c r="BB1" t="s">
        <v>150</v>
      </c>
      <c r="BC1" t="s">
        <v>510</v>
      </c>
      <c r="BD1" t="s">
        <v>150</v>
      </c>
    </row>
    <row r="2" spans="1:5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45008</v>
      </c>
      <c r="W2" s="30" t="s">
        <v>495</v>
      </c>
      <c r="X2" t="s">
        <v>281</v>
      </c>
      <c r="Y2" t="s">
        <v>269</v>
      </c>
      <c r="Z2" t="s">
        <v>495</v>
      </c>
      <c r="AA2" t="s">
        <v>270</v>
      </c>
      <c r="AB2" t="s">
        <v>237</v>
      </c>
      <c r="AC2" t="s">
        <v>149</v>
      </c>
      <c r="AD2" t="s">
        <v>232</v>
      </c>
      <c r="AE2" t="s">
        <v>283</v>
      </c>
      <c r="AF2" t="s">
        <v>282</v>
      </c>
      <c r="AG2" t="s">
        <v>495</v>
      </c>
      <c r="AH2" t="s">
        <v>246</v>
      </c>
      <c r="AI2" t="s">
        <v>149</v>
      </c>
      <c r="AJ2" t="s">
        <v>495</v>
      </c>
      <c r="AK2" t="s">
        <v>495</v>
      </c>
      <c r="AL2" t="s">
        <v>153</v>
      </c>
      <c r="AM2" t="s">
        <v>240</v>
      </c>
      <c r="AN2" t="s">
        <v>495</v>
      </c>
      <c r="AO2" t="s">
        <v>391</v>
      </c>
      <c r="AP2" t="s">
        <v>268</v>
      </c>
      <c r="AQ2" t="s">
        <v>505</v>
      </c>
      <c r="AR2" t="s">
        <v>508</v>
      </c>
      <c r="AS2" t="s">
        <v>511</v>
      </c>
      <c r="AT2" t="s">
        <v>507</v>
      </c>
      <c r="AU2" t="s">
        <v>405</v>
      </c>
      <c r="AV2" t="s">
        <v>505</v>
      </c>
      <c r="AW2" t="s">
        <v>505</v>
      </c>
      <c r="AX2" t="s">
        <v>503</v>
      </c>
      <c r="AY2" t="s">
        <v>506</v>
      </c>
      <c r="AZ2" t="s">
        <v>504</v>
      </c>
      <c r="BA2" t="s">
        <v>150</v>
      </c>
      <c r="BB2" t="s">
        <v>502</v>
      </c>
      <c r="BC2" t="s">
        <v>149</v>
      </c>
      <c r="BD2" t="s">
        <v>502</v>
      </c>
    </row>
    <row r="3" spans="1:56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30.010000000000005</v>
      </c>
      <c r="I3" s="95">
        <v>0.28999999999999998</v>
      </c>
      <c r="J3" s="95">
        <v>5.07</v>
      </c>
      <c r="K3" s="95">
        <v>0</v>
      </c>
      <c r="L3" s="95">
        <v>0</v>
      </c>
      <c r="M3" s="114">
        <v>0</v>
      </c>
      <c r="N3" s="113">
        <v>344.15</v>
      </c>
      <c r="O3" s="95">
        <v>280.27000000000004</v>
      </c>
      <c r="P3" s="95">
        <v>0</v>
      </c>
      <c r="Q3" s="95">
        <v>0</v>
      </c>
      <c r="R3" s="95">
        <v>0</v>
      </c>
      <c r="S3" s="114">
        <v>0</v>
      </c>
      <c r="W3">
        <v>134.6</v>
      </c>
      <c r="X3">
        <v>0.3</v>
      </c>
      <c r="Y3">
        <v>0.38</v>
      </c>
      <c r="Z3">
        <v>3.2</v>
      </c>
      <c r="AA3">
        <v>0.28999999999999998</v>
      </c>
      <c r="AB3">
        <v>0.38</v>
      </c>
      <c r="AC3">
        <v>0</v>
      </c>
      <c r="AD3">
        <v>0.28999999999999998</v>
      </c>
      <c r="AE3">
        <v>0.2</v>
      </c>
      <c r="AF3">
        <v>0.54</v>
      </c>
      <c r="AG3">
        <v>9.5500000000000007</v>
      </c>
      <c r="AH3">
        <v>24.46</v>
      </c>
      <c r="AI3">
        <v>0</v>
      </c>
      <c r="AJ3">
        <v>0</v>
      </c>
      <c r="AK3">
        <v>0</v>
      </c>
      <c r="AL3">
        <v>4.6900000000000004</v>
      </c>
      <c r="AM3">
        <v>0.35</v>
      </c>
      <c r="AN3">
        <v>45.13</v>
      </c>
      <c r="AO3">
        <v>2.89</v>
      </c>
      <c r="AP3">
        <v>0.6</v>
      </c>
      <c r="AQ3">
        <v>100</v>
      </c>
      <c r="AR3">
        <v>55</v>
      </c>
      <c r="AS3">
        <v>0</v>
      </c>
      <c r="AT3">
        <v>0</v>
      </c>
      <c r="AU3">
        <v>0</v>
      </c>
      <c r="AV3">
        <v>125</v>
      </c>
      <c r="AW3">
        <v>50</v>
      </c>
      <c r="AX3">
        <v>5</v>
      </c>
      <c r="AY3">
        <v>50</v>
      </c>
      <c r="AZ3">
        <v>10</v>
      </c>
      <c r="BA3">
        <v>0</v>
      </c>
      <c r="BB3">
        <v>21.94</v>
      </c>
      <c r="BC3">
        <v>0</v>
      </c>
      <c r="BD3">
        <v>15</v>
      </c>
    </row>
    <row r="4" spans="1:56">
      <c r="A4" t="s">
        <v>240</v>
      </c>
      <c r="B4" t="s">
        <v>232</v>
      </c>
      <c r="C4" t="s">
        <v>234</v>
      </c>
      <c r="G4" t="s">
        <v>46</v>
      </c>
      <c r="H4" s="115">
        <v>30.010000000000005</v>
      </c>
      <c r="I4" s="88">
        <v>0.28999999999999998</v>
      </c>
      <c r="J4" s="88">
        <v>5.07</v>
      </c>
      <c r="K4" s="88">
        <v>0</v>
      </c>
      <c r="L4" s="88">
        <v>0</v>
      </c>
      <c r="M4" s="116">
        <v>0</v>
      </c>
      <c r="N4" s="115">
        <v>344.15</v>
      </c>
      <c r="O4" s="88">
        <v>280.27000000000004</v>
      </c>
      <c r="P4" s="88">
        <v>0</v>
      </c>
      <c r="Q4" s="88">
        <v>0</v>
      </c>
      <c r="R4" s="88">
        <v>0</v>
      </c>
      <c r="S4" s="116">
        <v>0</v>
      </c>
      <c r="W4">
        <v>134.6</v>
      </c>
      <c r="X4">
        <v>0.3</v>
      </c>
      <c r="Y4">
        <v>0.38</v>
      </c>
      <c r="Z4">
        <v>3.2</v>
      </c>
      <c r="AA4">
        <v>0.28999999999999998</v>
      </c>
      <c r="AB4">
        <v>0.38</v>
      </c>
      <c r="AC4">
        <v>0</v>
      </c>
      <c r="AD4">
        <v>0.28999999999999998</v>
      </c>
      <c r="AE4">
        <v>0.2</v>
      </c>
      <c r="AF4">
        <v>0.54</v>
      </c>
      <c r="AG4">
        <v>9.5500000000000007</v>
      </c>
      <c r="AH4">
        <v>24.46</v>
      </c>
      <c r="AI4">
        <v>0</v>
      </c>
      <c r="AJ4">
        <v>0</v>
      </c>
      <c r="AK4">
        <v>0</v>
      </c>
      <c r="AL4">
        <v>4.6900000000000004</v>
      </c>
      <c r="AM4">
        <v>0.35</v>
      </c>
      <c r="AN4">
        <v>45.13</v>
      </c>
      <c r="AO4">
        <v>2.89</v>
      </c>
      <c r="AP4">
        <v>0.6</v>
      </c>
      <c r="AQ4">
        <v>100</v>
      </c>
      <c r="AR4">
        <v>55</v>
      </c>
      <c r="AS4">
        <v>0</v>
      </c>
      <c r="AT4">
        <v>0</v>
      </c>
      <c r="AU4">
        <v>0</v>
      </c>
      <c r="AV4">
        <v>125</v>
      </c>
      <c r="AW4">
        <v>50</v>
      </c>
      <c r="AX4">
        <v>5</v>
      </c>
      <c r="AY4">
        <v>50</v>
      </c>
      <c r="AZ4">
        <v>10</v>
      </c>
      <c r="BA4">
        <v>0</v>
      </c>
      <c r="BB4">
        <v>21.94</v>
      </c>
      <c r="BC4">
        <v>0</v>
      </c>
      <c r="BD4">
        <v>15</v>
      </c>
    </row>
    <row r="5" spans="1:56">
      <c r="A5" t="s">
        <v>241</v>
      </c>
      <c r="B5" t="s">
        <v>233</v>
      </c>
      <c r="C5" t="s">
        <v>235</v>
      </c>
      <c r="G5" t="s">
        <v>47</v>
      </c>
      <c r="H5" s="115">
        <v>30.010000000000005</v>
      </c>
      <c r="I5" s="88">
        <v>0.28999999999999998</v>
      </c>
      <c r="J5" s="88">
        <v>5.07</v>
      </c>
      <c r="K5" s="88">
        <v>0</v>
      </c>
      <c r="L5" s="88">
        <v>0</v>
      </c>
      <c r="M5" s="116">
        <v>0</v>
      </c>
      <c r="N5" s="115">
        <v>344.15</v>
      </c>
      <c r="O5" s="88">
        <v>280.27000000000004</v>
      </c>
      <c r="P5" s="88">
        <v>0</v>
      </c>
      <c r="Q5" s="88">
        <v>0</v>
      </c>
      <c r="R5" s="88">
        <v>0</v>
      </c>
      <c r="S5" s="116">
        <v>0</v>
      </c>
      <c r="W5">
        <v>134.6</v>
      </c>
      <c r="X5">
        <v>0.3</v>
      </c>
      <c r="Y5">
        <v>0.38</v>
      </c>
      <c r="Z5">
        <v>3.2</v>
      </c>
      <c r="AA5">
        <v>0.28999999999999998</v>
      </c>
      <c r="AB5">
        <v>0.38</v>
      </c>
      <c r="AC5">
        <v>0</v>
      </c>
      <c r="AD5">
        <v>0.28999999999999998</v>
      </c>
      <c r="AE5">
        <v>0.2</v>
      </c>
      <c r="AF5">
        <v>0.54</v>
      </c>
      <c r="AG5">
        <v>9.5500000000000007</v>
      </c>
      <c r="AH5">
        <v>24.46</v>
      </c>
      <c r="AI5">
        <v>0</v>
      </c>
      <c r="AJ5">
        <v>0</v>
      </c>
      <c r="AK5">
        <v>0</v>
      </c>
      <c r="AL5">
        <v>4.6900000000000004</v>
      </c>
      <c r="AM5">
        <v>0.35</v>
      </c>
      <c r="AN5">
        <v>45.13</v>
      </c>
      <c r="AO5">
        <v>2.89</v>
      </c>
      <c r="AP5">
        <v>0.6</v>
      </c>
      <c r="AQ5">
        <v>100</v>
      </c>
      <c r="AR5">
        <v>55</v>
      </c>
      <c r="AS5">
        <v>0</v>
      </c>
      <c r="AT5">
        <v>0</v>
      </c>
      <c r="AU5">
        <v>0</v>
      </c>
      <c r="AV5">
        <v>125</v>
      </c>
      <c r="AW5">
        <v>50</v>
      </c>
      <c r="AX5">
        <v>5</v>
      </c>
      <c r="AY5">
        <v>50</v>
      </c>
      <c r="AZ5">
        <v>10</v>
      </c>
      <c r="BA5">
        <v>0</v>
      </c>
      <c r="BB5">
        <v>21.94</v>
      </c>
      <c r="BC5">
        <v>0</v>
      </c>
      <c r="BD5">
        <v>15</v>
      </c>
    </row>
    <row r="6" spans="1:56">
      <c r="A6" t="s">
        <v>242</v>
      </c>
      <c r="B6" t="s">
        <v>264</v>
      </c>
      <c r="C6" t="s">
        <v>236</v>
      </c>
      <c r="G6" t="s">
        <v>48</v>
      </c>
      <c r="H6" s="115">
        <v>30.010000000000005</v>
      </c>
      <c r="I6" s="88">
        <v>0.28999999999999998</v>
      </c>
      <c r="J6" s="88">
        <v>5.07</v>
      </c>
      <c r="K6" s="88">
        <v>0</v>
      </c>
      <c r="L6" s="88">
        <v>0</v>
      </c>
      <c r="M6" s="116">
        <v>0</v>
      </c>
      <c r="N6" s="115">
        <v>344.15</v>
      </c>
      <c r="O6" s="88">
        <v>280.27000000000004</v>
      </c>
      <c r="P6" s="88">
        <v>0</v>
      </c>
      <c r="Q6" s="88">
        <v>0</v>
      </c>
      <c r="R6" s="88">
        <v>0</v>
      </c>
      <c r="S6" s="116">
        <v>0</v>
      </c>
      <c r="W6">
        <v>134.6</v>
      </c>
      <c r="X6">
        <v>0.3</v>
      </c>
      <c r="Y6">
        <v>0.38</v>
      </c>
      <c r="Z6">
        <v>3.2</v>
      </c>
      <c r="AA6">
        <v>0.28999999999999998</v>
      </c>
      <c r="AB6">
        <v>0.38</v>
      </c>
      <c r="AC6">
        <v>0</v>
      </c>
      <c r="AD6">
        <v>0.28999999999999998</v>
      </c>
      <c r="AE6">
        <v>0.2</v>
      </c>
      <c r="AF6">
        <v>0.54</v>
      </c>
      <c r="AG6">
        <v>9.5500000000000007</v>
      </c>
      <c r="AH6">
        <v>24.46</v>
      </c>
      <c r="AI6">
        <v>0</v>
      </c>
      <c r="AJ6">
        <v>0</v>
      </c>
      <c r="AK6">
        <v>0</v>
      </c>
      <c r="AL6">
        <v>4.6900000000000004</v>
      </c>
      <c r="AM6">
        <v>0.35</v>
      </c>
      <c r="AN6">
        <v>45.13</v>
      </c>
      <c r="AO6">
        <v>2.89</v>
      </c>
      <c r="AP6">
        <v>0.6</v>
      </c>
      <c r="AQ6">
        <v>100</v>
      </c>
      <c r="AR6">
        <v>55</v>
      </c>
      <c r="AS6">
        <v>0</v>
      </c>
      <c r="AT6">
        <v>0</v>
      </c>
      <c r="AU6">
        <v>0</v>
      </c>
      <c r="AV6">
        <v>125</v>
      </c>
      <c r="AW6">
        <v>50</v>
      </c>
      <c r="AX6">
        <v>5</v>
      </c>
      <c r="AY6">
        <v>50</v>
      </c>
      <c r="AZ6">
        <v>10</v>
      </c>
      <c r="BA6">
        <v>0</v>
      </c>
      <c r="BB6">
        <v>21.94</v>
      </c>
      <c r="BC6">
        <v>0</v>
      </c>
      <c r="BD6">
        <v>15</v>
      </c>
    </row>
    <row r="7" spans="1:56">
      <c r="A7" t="s">
        <v>243</v>
      </c>
      <c r="B7" t="s">
        <v>299</v>
      </c>
      <c r="C7" t="s">
        <v>265</v>
      </c>
      <c r="G7" t="s">
        <v>49</v>
      </c>
      <c r="H7" s="115">
        <v>30.010000000000005</v>
      </c>
      <c r="I7" s="88">
        <v>0.28999999999999998</v>
      </c>
      <c r="J7" s="88">
        <v>4.97</v>
      </c>
      <c r="K7" s="88">
        <v>0</v>
      </c>
      <c r="L7" s="88">
        <v>0</v>
      </c>
      <c r="M7" s="116">
        <v>0</v>
      </c>
      <c r="N7" s="115">
        <v>344.15</v>
      </c>
      <c r="O7" s="88">
        <v>280.27000000000004</v>
      </c>
      <c r="P7" s="88">
        <v>0</v>
      </c>
      <c r="Q7" s="88">
        <v>0</v>
      </c>
      <c r="R7" s="88">
        <v>0</v>
      </c>
      <c r="S7" s="116">
        <v>0</v>
      </c>
      <c r="W7">
        <v>134.6</v>
      </c>
      <c r="X7">
        <v>0.3</v>
      </c>
      <c r="Y7">
        <v>0.38</v>
      </c>
      <c r="Z7">
        <v>3.2</v>
      </c>
      <c r="AA7">
        <v>0.28999999999999998</v>
      </c>
      <c r="AB7">
        <v>0.38</v>
      </c>
      <c r="AC7">
        <v>0</v>
      </c>
      <c r="AD7">
        <v>0.28999999999999998</v>
      </c>
      <c r="AE7">
        <v>0.2</v>
      </c>
      <c r="AF7">
        <v>0.54</v>
      </c>
      <c r="AG7">
        <v>9.5500000000000007</v>
      </c>
      <c r="AH7">
        <v>24.46</v>
      </c>
      <c r="AI7">
        <v>0</v>
      </c>
      <c r="AJ7">
        <v>0</v>
      </c>
      <c r="AK7">
        <v>0</v>
      </c>
      <c r="AL7">
        <v>4.59</v>
      </c>
      <c r="AM7">
        <v>0.35</v>
      </c>
      <c r="AN7">
        <v>45.13</v>
      </c>
      <c r="AO7">
        <v>2.89</v>
      </c>
      <c r="AP7">
        <v>0.6</v>
      </c>
      <c r="AQ7">
        <v>100</v>
      </c>
      <c r="AR7">
        <v>55</v>
      </c>
      <c r="AS7">
        <v>0</v>
      </c>
      <c r="AT7">
        <v>0</v>
      </c>
      <c r="AU7">
        <v>0</v>
      </c>
      <c r="AV7">
        <v>125</v>
      </c>
      <c r="AW7">
        <v>50</v>
      </c>
      <c r="AX7">
        <v>5</v>
      </c>
      <c r="AY7">
        <v>50</v>
      </c>
      <c r="AZ7">
        <v>10</v>
      </c>
      <c r="BA7">
        <v>0</v>
      </c>
      <c r="BB7">
        <v>21.94</v>
      </c>
      <c r="BC7">
        <v>0</v>
      </c>
      <c r="BD7">
        <v>15</v>
      </c>
    </row>
    <row r="8" spans="1:56">
      <c r="A8" t="s">
        <v>244</v>
      </c>
      <c r="B8" t="s">
        <v>341</v>
      </c>
      <c r="C8" t="s">
        <v>237</v>
      </c>
      <c r="G8" t="s">
        <v>50</v>
      </c>
      <c r="H8" s="115">
        <v>30.010000000000005</v>
      </c>
      <c r="I8" s="88">
        <v>0.28999999999999998</v>
      </c>
      <c r="J8" s="88">
        <v>4.97</v>
      </c>
      <c r="K8" s="88">
        <v>0</v>
      </c>
      <c r="L8" s="88">
        <v>0</v>
      </c>
      <c r="M8" s="116">
        <v>0</v>
      </c>
      <c r="N8" s="115">
        <v>344.15</v>
      </c>
      <c r="O8" s="88">
        <v>280.27000000000004</v>
      </c>
      <c r="P8" s="88">
        <v>0</v>
      </c>
      <c r="Q8" s="88">
        <v>0</v>
      </c>
      <c r="R8" s="88">
        <v>0</v>
      </c>
      <c r="S8" s="116">
        <v>0</v>
      </c>
      <c r="W8">
        <v>134.6</v>
      </c>
      <c r="X8">
        <v>0.3</v>
      </c>
      <c r="Y8">
        <v>0.38</v>
      </c>
      <c r="Z8">
        <v>3.2</v>
      </c>
      <c r="AA8">
        <v>0.28999999999999998</v>
      </c>
      <c r="AB8">
        <v>0.38</v>
      </c>
      <c r="AC8">
        <v>0</v>
      </c>
      <c r="AD8">
        <v>0.28999999999999998</v>
      </c>
      <c r="AE8">
        <v>0.2</v>
      </c>
      <c r="AF8">
        <v>0.54</v>
      </c>
      <c r="AG8">
        <v>9.5500000000000007</v>
      </c>
      <c r="AH8">
        <v>24.46</v>
      </c>
      <c r="AI8">
        <v>0</v>
      </c>
      <c r="AJ8">
        <v>0</v>
      </c>
      <c r="AK8">
        <v>0</v>
      </c>
      <c r="AL8">
        <v>4.59</v>
      </c>
      <c r="AM8">
        <v>0.35</v>
      </c>
      <c r="AN8">
        <v>45.13</v>
      </c>
      <c r="AO8">
        <v>2.89</v>
      </c>
      <c r="AP8">
        <v>0.6</v>
      </c>
      <c r="AQ8">
        <v>100</v>
      </c>
      <c r="AR8">
        <v>55</v>
      </c>
      <c r="AS8">
        <v>0</v>
      </c>
      <c r="AT8">
        <v>0</v>
      </c>
      <c r="AU8">
        <v>0</v>
      </c>
      <c r="AV8">
        <v>125</v>
      </c>
      <c r="AW8">
        <v>50</v>
      </c>
      <c r="AX8">
        <v>5</v>
      </c>
      <c r="AY8">
        <v>50</v>
      </c>
      <c r="AZ8">
        <v>10</v>
      </c>
      <c r="BA8">
        <v>0</v>
      </c>
      <c r="BB8">
        <v>21.94</v>
      </c>
      <c r="BC8">
        <v>0</v>
      </c>
      <c r="BD8">
        <v>15</v>
      </c>
    </row>
    <row r="9" spans="1:56">
      <c r="A9" t="s">
        <v>245</v>
      </c>
      <c r="B9" t="s">
        <v>361</v>
      </c>
      <c r="C9" t="s">
        <v>238</v>
      </c>
      <c r="G9" t="s">
        <v>51</v>
      </c>
      <c r="H9" s="115">
        <v>30.010000000000005</v>
      </c>
      <c r="I9" s="88">
        <v>0.28999999999999998</v>
      </c>
      <c r="J9" s="88">
        <v>4.97</v>
      </c>
      <c r="K9" s="88">
        <v>0</v>
      </c>
      <c r="L9" s="88">
        <v>0</v>
      </c>
      <c r="M9" s="116">
        <v>0</v>
      </c>
      <c r="N9" s="115">
        <v>344.15</v>
      </c>
      <c r="O9" s="88">
        <v>280.27000000000004</v>
      </c>
      <c r="P9" s="88">
        <v>0</v>
      </c>
      <c r="Q9" s="88">
        <v>0</v>
      </c>
      <c r="R9" s="88">
        <v>0</v>
      </c>
      <c r="S9" s="116">
        <v>0</v>
      </c>
      <c r="W9">
        <v>134.6</v>
      </c>
      <c r="X9">
        <v>0.3</v>
      </c>
      <c r="Y9">
        <v>0.38</v>
      </c>
      <c r="Z9">
        <v>3.2</v>
      </c>
      <c r="AA9">
        <v>0.28999999999999998</v>
      </c>
      <c r="AB9">
        <v>0.38</v>
      </c>
      <c r="AC9">
        <v>0</v>
      </c>
      <c r="AD9">
        <v>0.28999999999999998</v>
      </c>
      <c r="AE9">
        <v>0.2</v>
      </c>
      <c r="AF9">
        <v>0.54</v>
      </c>
      <c r="AG9">
        <v>9.5500000000000007</v>
      </c>
      <c r="AH9">
        <v>24.46</v>
      </c>
      <c r="AI9">
        <v>0</v>
      </c>
      <c r="AJ9">
        <v>0</v>
      </c>
      <c r="AK9">
        <v>0</v>
      </c>
      <c r="AL9">
        <v>4.59</v>
      </c>
      <c r="AM9">
        <v>0.35</v>
      </c>
      <c r="AN9">
        <v>45.13</v>
      </c>
      <c r="AO9">
        <v>2.89</v>
      </c>
      <c r="AP9">
        <v>0.6</v>
      </c>
      <c r="AQ9">
        <v>100</v>
      </c>
      <c r="AR9">
        <v>55</v>
      </c>
      <c r="AS9">
        <v>0</v>
      </c>
      <c r="AT9">
        <v>0</v>
      </c>
      <c r="AU9">
        <v>0</v>
      </c>
      <c r="AV9">
        <v>125</v>
      </c>
      <c r="AW9">
        <v>50</v>
      </c>
      <c r="AX9">
        <v>5</v>
      </c>
      <c r="AY9">
        <v>50</v>
      </c>
      <c r="AZ9">
        <v>10</v>
      </c>
      <c r="BA9">
        <v>0</v>
      </c>
      <c r="BB9">
        <v>21.94</v>
      </c>
      <c r="BC9">
        <v>0</v>
      </c>
      <c r="BD9">
        <v>15</v>
      </c>
    </row>
    <row r="10" spans="1:56">
      <c r="A10" t="s">
        <v>266</v>
      </c>
      <c r="C10" t="s">
        <v>239</v>
      </c>
      <c r="G10" t="s">
        <v>52</v>
      </c>
      <c r="H10" s="115">
        <v>30.010000000000005</v>
      </c>
      <c r="I10" s="88">
        <v>0.28999999999999998</v>
      </c>
      <c r="J10" s="88">
        <v>4.97</v>
      </c>
      <c r="K10" s="88">
        <v>0</v>
      </c>
      <c r="L10" s="88">
        <v>0</v>
      </c>
      <c r="M10" s="116">
        <v>0</v>
      </c>
      <c r="N10" s="115">
        <v>344.15</v>
      </c>
      <c r="O10" s="88">
        <v>280.27000000000004</v>
      </c>
      <c r="P10" s="88">
        <v>0</v>
      </c>
      <c r="Q10" s="88">
        <v>0</v>
      </c>
      <c r="R10" s="88">
        <v>0</v>
      </c>
      <c r="S10" s="116">
        <v>0</v>
      </c>
      <c r="W10">
        <v>134.6</v>
      </c>
      <c r="X10">
        <v>0.3</v>
      </c>
      <c r="Y10">
        <v>0.38</v>
      </c>
      <c r="Z10">
        <v>3.2</v>
      </c>
      <c r="AA10">
        <v>0.28999999999999998</v>
      </c>
      <c r="AB10">
        <v>0.38</v>
      </c>
      <c r="AC10">
        <v>0</v>
      </c>
      <c r="AD10">
        <v>0.28999999999999998</v>
      </c>
      <c r="AE10">
        <v>0.2</v>
      </c>
      <c r="AF10">
        <v>0.54</v>
      </c>
      <c r="AG10">
        <v>9.5500000000000007</v>
      </c>
      <c r="AH10">
        <v>24.46</v>
      </c>
      <c r="AI10">
        <v>0</v>
      </c>
      <c r="AJ10">
        <v>0</v>
      </c>
      <c r="AK10">
        <v>0</v>
      </c>
      <c r="AL10">
        <v>4.59</v>
      </c>
      <c r="AM10">
        <v>0.35</v>
      </c>
      <c r="AN10">
        <v>45.13</v>
      </c>
      <c r="AO10">
        <v>2.89</v>
      </c>
      <c r="AP10">
        <v>0.6</v>
      </c>
      <c r="AQ10">
        <v>100</v>
      </c>
      <c r="AR10">
        <v>55</v>
      </c>
      <c r="AS10">
        <v>0</v>
      </c>
      <c r="AT10">
        <v>0</v>
      </c>
      <c r="AU10">
        <v>0</v>
      </c>
      <c r="AV10">
        <v>125</v>
      </c>
      <c r="AW10">
        <v>50</v>
      </c>
      <c r="AX10">
        <v>5</v>
      </c>
      <c r="AY10">
        <v>50</v>
      </c>
      <c r="AZ10">
        <v>10</v>
      </c>
      <c r="BA10">
        <v>0</v>
      </c>
      <c r="BB10">
        <v>21.94</v>
      </c>
      <c r="BC10">
        <v>0</v>
      </c>
      <c r="BD10">
        <v>15</v>
      </c>
    </row>
    <row r="11" spans="1:56">
      <c r="A11" t="s">
        <v>246</v>
      </c>
      <c r="C11" t="s">
        <v>342</v>
      </c>
      <c r="G11" t="s">
        <v>53</v>
      </c>
      <c r="H11" s="115">
        <v>30.010000000000005</v>
      </c>
      <c r="I11" s="88">
        <v>0.28999999999999998</v>
      </c>
      <c r="J11" s="88">
        <v>4.97</v>
      </c>
      <c r="K11" s="88">
        <v>0</v>
      </c>
      <c r="L11" s="88">
        <v>0</v>
      </c>
      <c r="M11" s="116">
        <v>0</v>
      </c>
      <c r="N11" s="115">
        <v>344.15</v>
      </c>
      <c r="O11" s="88">
        <v>280.27000000000004</v>
      </c>
      <c r="P11" s="88">
        <v>0</v>
      </c>
      <c r="Q11" s="88">
        <v>0</v>
      </c>
      <c r="R11" s="88">
        <v>0</v>
      </c>
      <c r="S11" s="116">
        <v>0</v>
      </c>
      <c r="W11">
        <v>134.6</v>
      </c>
      <c r="X11">
        <v>0.3</v>
      </c>
      <c r="Y11">
        <v>0.38</v>
      </c>
      <c r="Z11">
        <v>3.2</v>
      </c>
      <c r="AA11">
        <v>0.28999999999999998</v>
      </c>
      <c r="AB11">
        <v>0.38</v>
      </c>
      <c r="AC11">
        <v>0</v>
      </c>
      <c r="AD11">
        <v>0.28999999999999998</v>
      </c>
      <c r="AE11">
        <v>0.2</v>
      </c>
      <c r="AF11">
        <v>0.54</v>
      </c>
      <c r="AG11">
        <v>9.5500000000000007</v>
      </c>
      <c r="AH11">
        <v>24.46</v>
      </c>
      <c r="AI11">
        <v>0</v>
      </c>
      <c r="AJ11">
        <v>0</v>
      </c>
      <c r="AK11">
        <v>0</v>
      </c>
      <c r="AL11">
        <v>4.59</v>
      </c>
      <c r="AM11">
        <v>0.35</v>
      </c>
      <c r="AN11">
        <v>45.13</v>
      </c>
      <c r="AO11">
        <v>2.89</v>
      </c>
      <c r="AP11">
        <v>0.6</v>
      </c>
      <c r="AQ11">
        <v>100</v>
      </c>
      <c r="AR11">
        <v>55</v>
      </c>
      <c r="AS11">
        <v>0</v>
      </c>
      <c r="AT11">
        <v>0</v>
      </c>
      <c r="AU11">
        <v>0</v>
      </c>
      <c r="AV11">
        <v>125</v>
      </c>
      <c r="AW11">
        <v>50</v>
      </c>
      <c r="AX11">
        <v>5</v>
      </c>
      <c r="AY11">
        <v>50</v>
      </c>
      <c r="AZ11">
        <v>10</v>
      </c>
      <c r="BA11">
        <v>0</v>
      </c>
      <c r="BB11">
        <v>21.94</v>
      </c>
      <c r="BC11">
        <v>0</v>
      </c>
      <c r="BD11">
        <v>15</v>
      </c>
    </row>
    <row r="12" spans="1:56">
      <c r="A12" t="s">
        <v>247</v>
      </c>
      <c r="C12" t="s">
        <v>362</v>
      </c>
      <c r="G12" t="s">
        <v>54</v>
      </c>
      <c r="H12" s="115">
        <v>30.010000000000005</v>
      </c>
      <c r="I12" s="88">
        <v>0.28999999999999998</v>
      </c>
      <c r="J12" s="88">
        <v>4.97</v>
      </c>
      <c r="K12" s="88">
        <v>0</v>
      </c>
      <c r="L12" s="88">
        <v>0</v>
      </c>
      <c r="M12" s="116">
        <v>0</v>
      </c>
      <c r="N12" s="115">
        <v>344.15</v>
      </c>
      <c r="O12" s="88">
        <v>280.27000000000004</v>
      </c>
      <c r="P12" s="88">
        <v>0</v>
      </c>
      <c r="Q12" s="88">
        <v>0</v>
      </c>
      <c r="R12" s="88">
        <v>0</v>
      </c>
      <c r="S12" s="116">
        <v>0</v>
      </c>
      <c r="W12">
        <v>134.6</v>
      </c>
      <c r="X12">
        <v>0.3</v>
      </c>
      <c r="Y12">
        <v>0.38</v>
      </c>
      <c r="Z12">
        <v>3.2</v>
      </c>
      <c r="AA12">
        <v>0.28999999999999998</v>
      </c>
      <c r="AB12">
        <v>0.38</v>
      </c>
      <c r="AC12">
        <v>0</v>
      </c>
      <c r="AD12">
        <v>0.28999999999999998</v>
      </c>
      <c r="AE12">
        <v>0.2</v>
      </c>
      <c r="AF12">
        <v>0.54</v>
      </c>
      <c r="AG12">
        <v>9.5500000000000007</v>
      </c>
      <c r="AH12">
        <v>24.46</v>
      </c>
      <c r="AI12">
        <v>0</v>
      </c>
      <c r="AJ12">
        <v>0</v>
      </c>
      <c r="AK12">
        <v>0</v>
      </c>
      <c r="AL12">
        <v>4.59</v>
      </c>
      <c r="AM12">
        <v>0.35</v>
      </c>
      <c r="AN12">
        <v>45.13</v>
      </c>
      <c r="AO12">
        <v>2.89</v>
      </c>
      <c r="AP12">
        <v>0.6</v>
      </c>
      <c r="AQ12">
        <v>100</v>
      </c>
      <c r="AR12">
        <v>55</v>
      </c>
      <c r="AS12">
        <v>0</v>
      </c>
      <c r="AT12">
        <v>0</v>
      </c>
      <c r="AU12">
        <v>0</v>
      </c>
      <c r="AV12">
        <v>125</v>
      </c>
      <c r="AW12">
        <v>50</v>
      </c>
      <c r="AX12">
        <v>5</v>
      </c>
      <c r="AY12">
        <v>50</v>
      </c>
      <c r="AZ12">
        <v>10</v>
      </c>
      <c r="BA12">
        <v>0</v>
      </c>
      <c r="BB12">
        <v>21.94</v>
      </c>
      <c r="BC12">
        <v>0</v>
      </c>
      <c r="BD12">
        <v>15</v>
      </c>
    </row>
    <row r="13" spans="1:56">
      <c r="A13" t="s">
        <v>248</v>
      </c>
      <c r="G13" t="s">
        <v>55</v>
      </c>
      <c r="H13" s="115">
        <v>30.010000000000005</v>
      </c>
      <c r="I13" s="88">
        <v>0.28999999999999998</v>
      </c>
      <c r="J13" s="88">
        <v>4.97</v>
      </c>
      <c r="K13" s="88">
        <v>0</v>
      </c>
      <c r="L13" s="88">
        <v>0</v>
      </c>
      <c r="M13" s="116">
        <v>0</v>
      </c>
      <c r="N13" s="115">
        <v>344.15</v>
      </c>
      <c r="O13" s="88">
        <v>280.27000000000004</v>
      </c>
      <c r="P13" s="88">
        <v>0</v>
      </c>
      <c r="Q13" s="88">
        <v>0</v>
      </c>
      <c r="R13" s="88">
        <v>0</v>
      </c>
      <c r="S13" s="116">
        <v>0</v>
      </c>
      <c r="W13">
        <v>134.6</v>
      </c>
      <c r="X13">
        <v>0.3</v>
      </c>
      <c r="Y13">
        <v>0.38</v>
      </c>
      <c r="Z13">
        <v>3.2</v>
      </c>
      <c r="AA13">
        <v>0.28999999999999998</v>
      </c>
      <c r="AB13">
        <v>0.38</v>
      </c>
      <c r="AC13">
        <v>0</v>
      </c>
      <c r="AD13">
        <v>0.28999999999999998</v>
      </c>
      <c r="AE13">
        <v>0.2</v>
      </c>
      <c r="AF13">
        <v>0.54</v>
      </c>
      <c r="AG13">
        <v>9.5500000000000007</v>
      </c>
      <c r="AH13">
        <v>24.46</v>
      </c>
      <c r="AI13">
        <v>0</v>
      </c>
      <c r="AJ13">
        <v>0</v>
      </c>
      <c r="AK13">
        <v>0</v>
      </c>
      <c r="AL13">
        <v>4.59</v>
      </c>
      <c r="AM13">
        <v>0.35</v>
      </c>
      <c r="AN13">
        <v>45.13</v>
      </c>
      <c r="AO13">
        <v>2.89</v>
      </c>
      <c r="AP13">
        <v>0.6</v>
      </c>
      <c r="AQ13">
        <v>100</v>
      </c>
      <c r="AR13">
        <v>55</v>
      </c>
      <c r="AS13">
        <v>0</v>
      </c>
      <c r="AT13">
        <v>0</v>
      </c>
      <c r="AU13">
        <v>0</v>
      </c>
      <c r="AV13">
        <v>125</v>
      </c>
      <c r="AW13">
        <v>50</v>
      </c>
      <c r="AX13">
        <v>5</v>
      </c>
      <c r="AY13">
        <v>50</v>
      </c>
      <c r="AZ13">
        <v>10</v>
      </c>
      <c r="BA13">
        <v>0</v>
      </c>
      <c r="BB13">
        <v>21.94</v>
      </c>
      <c r="BC13">
        <v>0</v>
      </c>
      <c r="BD13">
        <v>15</v>
      </c>
    </row>
    <row r="14" spans="1:56">
      <c r="A14" t="s">
        <v>249</v>
      </c>
      <c r="G14" t="s">
        <v>56</v>
      </c>
      <c r="H14" s="115">
        <v>30.010000000000005</v>
      </c>
      <c r="I14" s="88">
        <v>0.28999999999999998</v>
      </c>
      <c r="J14" s="88">
        <v>4.97</v>
      </c>
      <c r="K14" s="88">
        <v>0</v>
      </c>
      <c r="L14" s="88">
        <v>0</v>
      </c>
      <c r="M14" s="116">
        <v>0</v>
      </c>
      <c r="N14" s="115">
        <v>344.15</v>
      </c>
      <c r="O14" s="88">
        <v>280.27000000000004</v>
      </c>
      <c r="P14" s="88">
        <v>0</v>
      </c>
      <c r="Q14" s="88">
        <v>0</v>
      </c>
      <c r="R14" s="88">
        <v>0</v>
      </c>
      <c r="S14" s="116">
        <v>0</v>
      </c>
      <c r="W14">
        <v>134.6</v>
      </c>
      <c r="X14">
        <v>0.3</v>
      </c>
      <c r="Y14">
        <v>0.38</v>
      </c>
      <c r="Z14">
        <v>3.2</v>
      </c>
      <c r="AA14">
        <v>0.28999999999999998</v>
      </c>
      <c r="AB14">
        <v>0.38</v>
      </c>
      <c r="AC14">
        <v>0</v>
      </c>
      <c r="AD14">
        <v>0.28999999999999998</v>
      </c>
      <c r="AE14">
        <v>0.2</v>
      </c>
      <c r="AF14">
        <v>0.54</v>
      </c>
      <c r="AG14">
        <v>9.5500000000000007</v>
      </c>
      <c r="AH14">
        <v>24.46</v>
      </c>
      <c r="AI14">
        <v>0</v>
      </c>
      <c r="AJ14">
        <v>0</v>
      </c>
      <c r="AK14">
        <v>0</v>
      </c>
      <c r="AL14">
        <v>4.59</v>
      </c>
      <c r="AM14">
        <v>0.35</v>
      </c>
      <c r="AN14">
        <v>45.13</v>
      </c>
      <c r="AO14">
        <v>2.89</v>
      </c>
      <c r="AP14">
        <v>0.6</v>
      </c>
      <c r="AQ14">
        <v>100</v>
      </c>
      <c r="AR14">
        <v>55</v>
      </c>
      <c r="AS14">
        <v>0</v>
      </c>
      <c r="AT14">
        <v>0</v>
      </c>
      <c r="AU14">
        <v>0</v>
      </c>
      <c r="AV14">
        <v>125</v>
      </c>
      <c r="AW14">
        <v>50</v>
      </c>
      <c r="AX14">
        <v>5</v>
      </c>
      <c r="AY14">
        <v>50</v>
      </c>
      <c r="AZ14">
        <v>10</v>
      </c>
      <c r="BA14">
        <v>0</v>
      </c>
      <c r="BB14">
        <v>21.94</v>
      </c>
      <c r="BC14">
        <v>0</v>
      </c>
      <c r="BD14">
        <v>15</v>
      </c>
    </row>
    <row r="15" spans="1:56">
      <c r="A15" t="s">
        <v>250</v>
      </c>
      <c r="G15" t="s">
        <v>57</v>
      </c>
      <c r="H15" s="115">
        <v>30.010000000000005</v>
      </c>
      <c r="I15" s="88">
        <v>0.28999999999999998</v>
      </c>
      <c r="J15" s="88">
        <v>4.8899999999999997</v>
      </c>
      <c r="K15" s="88">
        <v>0</v>
      </c>
      <c r="L15" s="88">
        <v>0</v>
      </c>
      <c r="M15" s="116">
        <v>0</v>
      </c>
      <c r="N15" s="115">
        <v>244.15</v>
      </c>
      <c r="O15" s="88">
        <v>280.27000000000004</v>
      </c>
      <c r="P15" s="88">
        <v>0</v>
      </c>
      <c r="Q15" s="88">
        <v>0</v>
      </c>
      <c r="R15" s="88">
        <v>0</v>
      </c>
      <c r="S15" s="116">
        <v>0</v>
      </c>
      <c r="W15">
        <v>134.6</v>
      </c>
      <c r="X15">
        <v>0.3</v>
      </c>
      <c r="Y15">
        <v>0.38</v>
      </c>
      <c r="Z15">
        <v>3.2</v>
      </c>
      <c r="AA15">
        <v>0.28999999999999998</v>
      </c>
      <c r="AB15">
        <v>0.38</v>
      </c>
      <c r="AC15">
        <v>0</v>
      </c>
      <c r="AD15">
        <v>0.28999999999999998</v>
      </c>
      <c r="AE15">
        <v>0.2</v>
      </c>
      <c r="AF15">
        <v>0.54</v>
      </c>
      <c r="AG15">
        <v>9.5500000000000007</v>
      </c>
      <c r="AH15">
        <v>24.46</v>
      </c>
      <c r="AI15">
        <v>0</v>
      </c>
      <c r="AJ15">
        <v>0</v>
      </c>
      <c r="AK15">
        <v>0</v>
      </c>
      <c r="AL15">
        <v>4.51</v>
      </c>
      <c r="AM15">
        <v>0.35</v>
      </c>
      <c r="AN15">
        <v>45.13</v>
      </c>
      <c r="AO15">
        <v>2.89</v>
      </c>
      <c r="AP15">
        <v>0.6</v>
      </c>
      <c r="AQ15">
        <v>0</v>
      </c>
      <c r="AR15">
        <v>55</v>
      </c>
      <c r="AS15">
        <v>0</v>
      </c>
      <c r="AT15">
        <v>0</v>
      </c>
      <c r="AU15">
        <v>0</v>
      </c>
      <c r="AV15">
        <v>125</v>
      </c>
      <c r="AW15">
        <v>50</v>
      </c>
      <c r="AX15">
        <v>5</v>
      </c>
      <c r="AY15">
        <v>50</v>
      </c>
      <c r="AZ15">
        <v>10</v>
      </c>
      <c r="BA15">
        <v>0</v>
      </c>
      <c r="BB15">
        <v>21.94</v>
      </c>
      <c r="BC15">
        <v>0</v>
      </c>
      <c r="BD15">
        <v>15</v>
      </c>
    </row>
    <row r="16" spans="1:56">
      <c r="A16" t="s">
        <v>251</v>
      </c>
      <c r="G16" t="s">
        <v>58</v>
      </c>
      <c r="H16" s="115">
        <v>30.010000000000005</v>
      </c>
      <c r="I16" s="88">
        <v>0.28999999999999998</v>
      </c>
      <c r="J16" s="88">
        <v>4.8899999999999997</v>
      </c>
      <c r="K16" s="88">
        <v>0</v>
      </c>
      <c r="L16" s="88">
        <v>0</v>
      </c>
      <c r="M16" s="116">
        <v>0</v>
      </c>
      <c r="N16" s="115">
        <v>244.15</v>
      </c>
      <c r="O16" s="88">
        <v>280.27000000000004</v>
      </c>
      <c r="P16" s="88">
        <v>0</v>
      </c>
      <c r="Q16" s="88">
        <v>0</v>
      </c>
      <c r="R16" s="88">
        <v>0</v>
      </c>
      <c r="S16" s="116">
        <v>0</v>
      </c>
      <c r="W16">
        <v>134.6</v>
      </c>
      <c r="X16">
        <v>0.3</v>
      </c>
      <c r="Y16">
        <v>0.38</v>
      </c>
      <c r="Z16">
        <v>3.2</v>
      </c>
      <c r="AA16">
        <v>0.28999999999999998</v>
      </c>
      <c r="AB16">
        <v>0.38</v>
      </c>
      <c r="AC16">
        <v>0</v>
      </c>
      <c r="AD16">
        <v>0.28999999999999998</v>
      </c>
      <c r="AE16">
        <v>0.2</v>
      </c>
      <c r="AF16">
        <v>0.54</v>
      </c>
      <c r="AG16">
        <v>9.5500000000000007</v>
      </c>
      <c r="AH16">
        <v>24.46</v>
      </c>
      <c r="AI16">
        <v>0</v>
      </c>
      <c r="AJ16">
        <v>0</v>
      </c>
      <c r="AK16">
        <v>0</v>
      </c>
      <c r="AL16">
        <v>4.51</v>
      </c>
      <c r="AM16">
        <v>0.35</v>
      </c>
      <c r="AN16">
        <v>45.13</v>
      </c>
      <c r="AO16">
        <v>2.89</v>
      </c>
      <c r="AP16">
        <v>0.6</v>
      </c>
      <c r="AQ16">
        <v>0</v>
      </c>
      <c r="AR16">
        <v>55</v>
      </c>
      <c r="AS16">
        <v>0</v>
      </c>
      <c r="AT16">
        <v>0</v>
      </c>
      <c r="AU16">
        <v>0</v>
      </c>
      <c r="AV16">
        <v>125</v>
      </c>
      <c r="AW16">
        <v>50</v>
      </c>
      <c r="AX16">
        <v>5</v>
      </c>
      <c r="AY16">
        <v>50</v>
      </c>
      <c r="AZ16">
        <v>10</v>
      </c>
      <c r="BA16">
        <v>0</v>
      </c>
      <c r="BB16">
        <v>21.94</v>
      </c>
      <c r="BC16">
        <v>0</v>
      </c>
      <c r="BD16">
        <v>15</v>
      </c>
    </row>
    <row r="17" spans="1:56">
      <c r="A17" t="s">
        <v>252</v>
      </c>
      <c r="G17" t="s">
        <v>59</v>
      </c>
      <c r="H17" s="115">
        <v>30.010000000000005</v>
      </c>
      <c r="I17" s="88">
        <v>0.28999999999999998</v>
      </c>
      <c r="J17" s="88">
        <v>4.8899999999999997</v>
      </c>
      <c r="K17" s="88">
        <v>0</v>
      </c>
      <c r="L17" s="88">
        <v>0</v>
      </c>
      <c r="M17" s="116">
        <v>0</v>
      </c>
      <c r="N17" s="115">
        <v>244.15</v>
      </c>
      <c r="O17" s="88">
        <v>280.27000000000004</v>
      </c>
      <c r="P17" s="88">
        <v>0</v>
      </c>
      <c r="Q17" s="88">
        <v>0</v>
      </c>
      <c r="R17" s="88">
        <v>0</v>
      </c>
      <c r="S17" s="116">
        <v>0</v>
      </c>
      <c r="W17">
        <v>134.6</v>
      </c>
      <c r="X17">
        <v>0.3</v>
      </c>
      <c r="Y17">
        <v>0.38</v>
      </c>
      <c r="Z17">
        <v>3.2</v>
      </c>
      <c r="AA17">
        <v>0.28999999999999998</v>
      </c>
      <c r="AB17">
        <v>0.38</v>
      </c>
      <c r="AC17">
        <v>0</v>
      </c>
      <c r="AD17">
        <v>0.28999999999999998</v>
      </c>
      <c r="AE17">
        <v>0.2</v>
      </c>
      <c r="AF17">
        <v>0.54</v>
      </c>
      <c r="AG17">
        <v>9.5500000000000007</v>
      </c>
      <c r="AH17">
        <v>24.46</v>
      </c>
      <c r="AI17">
        <v>0</v>
      </c>
      <c r="AJ17">
        <v>0</v>
      </c>
      <c r="AK17">
        <v>0</v>
      </c>
      <c r="AL17">
        <v>4.51</v>
      </c>
      <c r="AM17">
        <v>0.35</v>
      </c>
      <c r="AN17">
        <v>45.13</v>
      </c>
      <c r="AO17">
        <v>2.89</v>
      </c>
      <c r="AP17">
        <v>0.6</v>
      </c>
      <c r="AQ17">
        <v>0</v>
      </c>
      <c r="AR17">
        <v>55</v>
      </c>
      <c r="AS17">
        <v>0</v>
      </c>
      <c r="AT17">
        <v>0</v>
      </c>
      <c r="AU17">
        <v>0</v>
      </c>
      <c r="AV17">
        <v>125</v>
      </c>
      <c r="AW17">
        <v>50</v>
      </c>
      <c r="AX17">
        <v>5</v>
      </c>
      <c r="AY17">
        <v>50</v>
      </c>
      <c r="AZ17">
        <v>10</v>
      </c>
      <c r="BA17">
        <v>0</v>
      </c>
      <c r="BB17">
        <v>21.94</v>
      </c>
      <c r="BC17">
        <v>0</v>
      </c>
      <c r="BD17">
        <v>15</v>
      </c>
    </row>
    <row r="18" spans="1:56">
      <c r="A18" t="s">
        <v>253</v>
      </c>
      <c r="G18" t="s">
        <v>60</v>
      </c>
      <c r="H18" s="115">
        <v>30.010000000000005</v>
      </c>
      <c r="I18" s="88">
        <v>0.28999999999999998</v>
      </c>
      <c r="J18" s="88">
        <v>4.8899999999999997</v>
      </c>
      <c r="K18" s="88">
        <v>0</v>
      </c>
      <c r="L18" s="88">
        <v>0</v>
      </c>
      <c r="M18" s="116">
        <v>0</v>
      </c>
      <c r="N18" s="115">
        <v>244.15</v>
      </c>
      <c r="O18" s="88">
        <v>280.27000000000004</v>
      </c>
      <c r="P18" s="88">
        <v>0</v>
      </c>
      <c r="Q18" s="88">
        <v>0</v>
      </c>
      <c r="R18" s="88">
        <v>0</v>
      </c>
      <c r="S18" s="116">
        <v>0</v>
      </c>
      <c r="W18">
        <v>134.6</v>
      </c>
      <c r="X18">
        <v>0.3</v>
      </c>
      <c r="Y18">
        <v>0.38</v>
      </c>
      <c r="Z18">
        <v>3.2</v>
      </c>
      <c r="AA18">
        <v>0.28999999999999998</v>
      </c>
      <c r="AB18">
        <v>0.38</v>
      </c>
      <c r="AC18">
        <v>0</v>
      </c>
      <c r="AD18">
        <v>0.28999999999999998</v>
      </c>
      <c r="AE18">
        <v>0.2</v>
      </c>
      <c r="AF18">
        <v>0.54</v>
      </c>
      <c r="AG18">
        <v>9.5500000000000007</v>
      </c>
      <c r="AH18">
        <v>24.46</v>
      </c>
      <c r="AI18">
        <v>0</v>
      </c>
      <c r="AJ18">
        <v>0</v>
      </c>
      <c r="AK18">
        <v>0</v>
      </c>
      <c r="AL18">
        <v>4.51</v>
      </c>
      <c r="AM18">
        <v>0.35</v>
      </c>
      <c r="AN18">
        <v>45.13</v>
      </c>
      <c r="AO18">
        <v>2.89</v>
      </c>
      <c r="AP18">
        <v>0.6</v>
      </c>
      <c r="AQ18">
        <v>0</v>
      </c>
      <c r="AR18">
        <v>55</v>
      </c>
      <c r="AS18">
        <v>0</v>
      </c>
      <c r="AT18">
        <v>0</v>
      </c>
      <c r="AU18">
        <v>0</v>
      </c>
      <c r="AV18">
        <v>125</v>
      </c>
      <c r="AW18">
        <v>50</v>
      </c>
      <c r="AX18">
        <v>5</v>
      </c>
      <c r="AY18">
        <v>50</v>
      </c>
      <c r="AZ18">
        <v>10</v>
      </c>
      <c r="BA18">
        <v>0</v>
      </c>
      <c r="BB18">
        <v>21.94</v>
      </c>
      <c r="BC18">
        <v>0</v>
      </c>
      <c r="BD18">
        <v>15</v>
      </c>
    </row>
    <row r="19" spans="1:56">
      <c r="A19" t="s">
        <v>267</v>
      </c>
      <c r="G19" t="s">
        <v>61</v>
      </c>
      <c r="H19" s="115">
        <v>30.010000000000005</v>
      </c>
      <c r="I19" s="88">
        <v>0.28999999999999998</v>
      </c>
      <c r="J19" s="88">
        <v>4.8899999999999997</v>
      </c>
      <c r="K19" s="88">
        <v>0</v>
      </c>
      <c r="L19" s="88">
        <v>0</v>
      </c>
      <c r="M19" s="116">
        <v>0</v>
      </c>
      <c r="N19" s="115">
        <v>244.15</v>
      </c>
      <c r="O19" s="88">
        <v>280.27000000000004</v>
      </c>
      <c r="P19" s="88">
        <v>0</v>
      </c>
      <c r="Q19" s="88">
        <v>0</v>
      </c>
      <c r="R19" s="88">
        <v>0</v>
      </c>
      <c r="S19" s="116">
        <v>0</v>
      </c>
      <c r="W19">
        <v>134.6</v>
      </c>
      <c r="X19">
        <v>0.3</v>
      </c>
      <c r="Y19">
        <v>0.38</v>
      </c>
      <c r="Z19">
        <v>3.2</v>
      </c>
      <c r="AA19">
        <v>0.28999999999999998</v>
      </c>
      <c r="AB19">
        <v>0.38</v>
      </c>
      <c r="AC19">
        <v>0</v>
      </c>
      <c r="AD19">
        <v>0.28999999999999998</v>
      </c>
      <c r="AE19">
        <v>0.2</v>
      </c>
      <c r="AF19">
        <v>0.54</v>
      </c>
      <c r="AG19">
        <v>9.5500000000000007</v>
      </c>
      <c r="AH19">
        <v>24.46</v>
      </c>
      <c r="AI19">
        <v>0</v>
      </c>
      <c r="AJ19">
        <v>0</v>
      </c>
      <c r="AK19">
        <v>0</v>
      </c>
      <c r="AL19">
        <v>4.51</v>
      </c>
      <c r="AM19">
        <v>0.35</v>
      </c>
      <c r="AN19">
        <v>45.13</v>
      </c>
      <c r="AO19">
        <v>2.89</v>
      </c>
      <c r="AP19">
        <v>0.6</v>
      </c>
      <c r="AQ19">
        <v>0</v>
      </c>
      <c r="AR19">
        <v>55</v>
      </c>
      <c r="AS19">
        <v>0</v>
      </c>
      <c r="AT19">
        <v>0</v>
      </c>
      <c r="AU19">
        <v>0</v>
      </c>
      <c r="AV19">
        <v>125</v>
      </c>
      <c r="AW19">
        <v>50</v>
      </c>
      <c r="AX19">
        <v>5</v>
      </c>
      <c r="AY19">
        <v>50</v>
      </c>
      <c r="AZ19">
        <v>10</v>
      </c>
      <c r="BA19">
        <v>0</v>
      </c>
      <c r="BB19">
        <v>21.94</v>
      </c>
      <c r="BC19">
        <v>0</v>
      </c>
      <c r="BD19">
        <v>15</v>
      </c>
    </row>
    <row r="20" spans="1:56">
      <c r="A20" t="s">
        <v>268</v>
      </c>
      <c r="G20" t="s">
        <v>62</v>
      </c>
      <c r="H20" s="115">
        <v>30.010000000000005</v>
      </c>
      <c r="I20" s="88">
        <v>0.28999999999999998</v>
      </c>
      <c r="J20" s="88">
        <v>4.8899999999999997</v>
      </c>
      <c r="K20" s="88">
        <v>0</v>
      </c>
      <c r="L20" s="88">
        <v>0</v>
      </c>
      <c r="M20" s="116">
        <v>0</v>
      </c>
      <c r="N20" s="115">
        <v>244.15</v>
      </c>
      <c r="O20" s="88">
        <v>280.27000000000004</v>
      </c>
      <c r="P20" s="88">
        <v>0</v>
      </c>
      <c r="Q20" s="88">
        <v>0</v>
      </c>
      <c r="R20" s="88">
        <v>0</v>
      </c>
      <c r="S20" s="116">
        <v>0</v>
      </c>
      <c r="W20">
        <v>134.6</v>
      </c>
      <c r="X20">
        <v>0.3</v>
      </c>
      <c r="Y20">
        <v>0.38</v>
      </c>
      <c r="Z20">
        <v>3.2</v>
      </c>
      <c r="AA20">
        <v>0.28999999999999998</v>
      </c>
      <c r="AB20">
        <v>0.38</v>
      </c>
      <c r="AC20">
        <v>0</v>
      </c>
      <c r="AD20">
        <v>0.28999999999999998</v>
      </c>
      <c r="AE20">
        <v>0.2</v>
      </c>
      <c r="AF20">
        <v>0.54</v>
      </c>
      <c r="AG20">
        <v>9.5500000000000007</v>
      </c>
      <c r="AH20">
        <v>24.46</v>
      </c>
      <c r="AI20">
        <v>0</v>
      </c>
      <c r="AJ20">
        <v>0</v>
      </c>
      <c r="AK20">
        <v>0</v>
      </c>
      <c r="AL20">
        <v>4.51</v>
      </c>
      <c r="AM20">
        <v>0.35</v>
      </c>
      <c r="AN20">
        <v>45.13</v>
      </c>
      <c r="AO20">
        <v>2.89</v>
      </c>
      <c r="AP20">
        <v>0.6</v>
      </c>
      <c r="AQ20">
        <v>0</v>
      </c>
      <c r="AR20">
        <v>55</v>
      </c>
      <c r="AS20">
        <v>0</v>
      </c>
      <c r="AT20">
        <v>0</v>
      </c>
      <c r="AU20">
        <v>0</v>
      </c>
      <c r="AV20">
        <v>125</v>
      </c>
      <c r="AW20">
        <v>50</v>
      </c>
      <c r="AX20">
        <v>5</v>
      </c>
      <c r="AY20">
        <v>50</v>
      </c>
      <c r="AZ20">
        <v>10</v>
      </c>
      <c r="BA20">
        <v>0</v>
      </c>
      <c r="BB20">
        <v>21.94</v>
      </c>
      <c r="BC20">
        <v>0</v>
      </c>
      <c r="BD20">
        <v>15</v>
      </c>
    </row>
    <row r="21" spans="1:56">
      <c r="A21" t="s">
        <v>254</v>
      </c>
      <c r="G21" t="s">
        <v>63</v>
      </c>
      <c r="H21" s="115">
        <v>30.010000000000005</v>
      </c>
      <c r="I21" s="88">
        <v>0.28999999999999998</v>
      </c>
      <c r="J21" s="88">
        <v>4.8899999999999997</v>
      </c>
      <c r="K21" s="88">
        <v>0</v>
      </c>
      <c r="L21" s="88">
        <v>0</v>
      </c>
      <c r="M21" s="116">
        <v>0</v>
      </c>
      <c r="N21" s="115">
        <v>244.15</v>
      </c>
      <c r="O21" s="88">
        <v>280.27000000000004</v>
      </c>
      <c r="P21" s="88">
        <v>0</v>
      </c>
      <c r="Q21" s="88">
        <v>0</v>
      </c>
      <c r="R21" s="88">
        <v>0</v>
      </c>
      <c r="S21" s="116">
        <v>0</v>
      </c>
      <c r="W21">
        <v>134.6</v>
      </c>
      <c r="X21">
        <v>0.3</v>
      </c>
      <c r="Y21">
        <v>0.38</v>
      </c>
      <c r="Z21">
        <v>3.2</v>
      </c>
      <c r="AA21">
        <v>0.28999999999999998</v>
      </c>
      <c r="AB21">
        <v>0.38</v>
      </c>
      <c r="AC21">
        <v>0</v>
      </c>
      <c r="AD21">
        <v>0.28999999999999998</v>
      </c>
      <c r="AE21">
        <v>0.2</v>
      </c>
      <c r="AF21">
        <v>0.54</v>
      </c>
      <c r="AG21">
        <v>9.5500000000000007</v>
      </c>
      <c r="AH21">
        <v>24.46</v>
      </c>
      <c r="AI21">
        <v>0</v>
      </c>
      <c r="AJ21">
        <v>0</v>
      </c>
      <c r="AK21">
        <v>0</v>
      </c>
      <c r="AL21">
        <v>4.51</v>
      </c>
      <c r="AM21">
        <v>0.35</v>
      </c>
      <c r="AN21">
        <v>45.13</v>
      </c>
      <c r="AO21">
        <v>2.89</v>
      </c>
      <c r="AP21">
        <v>0.6</v>
      </c>
      <c r="AQ21">
        <v>0</v>
      </c>
      <c r="AR21">
        <v>55</v>
      </c>
      <c r="AS21">
        <v>0</v>
      </c>
      <c r="AT21">
        <v>0</v>
      </c>
      <c r="AU21">
        <v>0</v>
      </c>
      <c r="AV21">
        <v>125</v>
      </c>
      <c r="AW21">
        <v>50</v>
      </c>
      <c r="AX21">
        <v>5</v>
      </c>
      <c r="AY21">
        <v>50</v>
      </c>
      <c r="AZ21">
        <v>10</v>
      </c>
      <c r="BA21">
        <v>0</v>
      </c>
      <c r="BB21">
        <v>21.94</v>
      </c>
      <c r="BC21">
        <v>0</v>
      </c>
      <c r="BD21">
        <v>15</v>
      </c>
    </row>
    <row r="22" spans="1:56">
      <c r="A22" t="s">
        <v>255</v>
      </c>
      <c r="G22" t="s">
        <v>64</v>
      </c>
      <c r="H22" s="115">
        <v>30.010000000000005</v>
      </c>
      <c r="I22" s="88">
        <v>0.28999999999999998</v>
      </c>
      <c r="J22" s="88">
        <v>4.8899999999999997</v>
      </c>
      <c r="K22" s="88">
        <v>0</v>
      </c>
      <c r="L22" s="88">
        <v>0</v>
      </c>
      <c r="M22" s="116">
        <v>0</v>
      </c>
      <c r="N22" s="115">
        <v>244.15</v>
      </c>
      <c r="O22" s="88">
        <v>280.27000000000004</v>
      </c>
      <c r="P22" s="88">
        <v>0</v>
      </c>
      <c r="Q22" s="88">
        <v>0</v>
      </c>
      <c r="R22" s="88">
        <v>0</v>
      </c>
      <c r="S22" s="116">
        <v>0</v>
      </c>
      <c r="W22">
        <v>134.6</v>
      </c>
      <c r="X22">
        <v>0.3</v>
      </c>
      <c r="Y22">
        <v>0.38</v>
      </c>
      <c r="Z22">
        <v>3.2</v>
      </c>
      <c r="AA22">
        <v>0.28999999999999998</v>
      </c>
      <c r="AB22">
        <v>0.38</v>
      </c>
      <c r="AC22">
        <v>0</v>
      </c>
      <c r="AD22">
        <v>0.28999999999999998</v>
      </c>
      <c r="AE22">
        <v>0.2</v>
      </c>
      <c r="AF22">
        <v>0.54</v>
      </c>
      <c r="AG22">
        <v>9.5500000000000007</v>
      </c>
      <c r="AH22">
        <v>24.46</v>
      </c>
      <c r="AI22">
        <v>0</v>
      </c>
      <c r="AJ22">
        <v>0</v>
      </c>
      <c r="AK22">
        <v>0</v>
      </c>
      <c r="AL22">
        <v>4.51</v>
      </c>
      <c r="AM22">
        <v>0.35</v>
      </c>
      <c r="AN22">
        <v>45.13</v>
      </c>
      <c r="AO22">
        <v>2.89</v>
      </c>
      <c r="AP22">
        <v>0.6</v>
      </c>
      <c r="AQ22">
        <v>0</v>
      </c>
      <c r="AR22">
        <v>55</v>
      </c>
      <c r="AS22">
        <v>0</v>
      </c>
      <c r="AT22">
        <v>0</v>
      </c>
      <c r="AU22">
        <v>0</v>
      </c>
      <c r="AV22">
        <v>125</v>
      </c>
      <c r="AW22">
        <v>50</v>
      </c>
      <c r="AX22">
        <v>5</v>
      </c>
      <c r="AY22">
        <v>50</v>
      </c>
      <c r="AZ22">
        <v>10</v>
      </c>
      <c r="BA22">
        <v>0</v>
      </c>
      <c r="BB22">
        <v>21.94</v>
      </c>
      <c r="BC22">
        <v>0</v>
      </c>
      <c r="BD22">
        <v>15</v>
      </c>
    </row>
    <row r="23" spans="1:56">
      <c r="A23" t="s">
        <v>256</v>
      </c>
      <c r="G23" t="s">
        <v>65</v>
      </c>
      <c r="H23" s="115">
        <v>30.010000000000005</v>
      </c>
      <c r="I23" s="88">
        <v>0.28999999999999998</v>
      </c>
      <c r="J23" s="88">
        <v>4.79</v>
      </c>
      <c r="K23" s="88">
        <v>0</v>
      </c>
      <c r="L23" s="88">
        <v>0</v>
      </c>
      <c r="M23" s="116">
        <v>0</v>
      </c>
      <c r="N23" s="115">
        <v>244.15</v>
      </c>
      <c r="O23" s="88">
        <v>280.27000000000004</v>
      </c>
      <c r="P23" s="88">
        <v>0</v>
      </c>
      <c r="Q23" s="88">
        <v>0</v>
      </c>
      <c r="R23" s="88">
        <v>0</v>
      </c>
      <c r="S23" s="116">
        <v>0</v>
      </c>
      <c r="W23">
        <v>134.6</v>
      </c>
      <c r="X23">
        <v>0.3</v>
      </c>
      <c r="Y23">
        <v>0.38</v>
      </c>
      <c r="Z23">
        <v>3.2</v>
      </c>
      <c r="AA23">
        <v>0.28999999999999998</v>
      </c>
      <c r="AB23">
        <v>0.38</v>
      </c>
      <c r="AC23">
        <v>0</v>
      </c>
      <c r="AD23">
        <v>0.28999999999999998</v>
      </c>
      <c r="AE23">
        <v>0.2</v>
      </c>
      <c r="AF23">
        <v>0.54</v>
      </c>
      <c r="AG23">
        <v>9.5500000000000007</v>
      </c>
      <c r="AH23">
        <v>24.46</v>
      </c>
      <c r="AI23">
        <v>0</v>
      </c>
      <c r="AJ23">
        <v>0</v>
      </c>
      <c r="AK23">
        <v>0</v>
      </c>
      <c r="AL23">
        <v>4.41</v>
      </c>
      <c r="AM23">
        <v>0.35</v>
      </c>
      <c r="AN23">
        <v>45.13</v>
      </c>
      <c r="AO23">
        <v>2.89</v>
      </c>
      <c r="AP23">
        <v>0.6</v>
      </c>
      <c r="AQ23">
        <v>0</v>
      </c>
      <c r="AR23">
        <v>55</v>
      </c>
      <c r="AS23">
        <v>0</v>
      </c>
      <c r="AT23">
        <v>0</v>
      </c>
      <c r="AU23">
        <v>0</v>
      </c>
      <c r="AV23">
        <v>125</v>
      </c>
      <c r="AW23">
        <v>50</v>
      </c>
      <c r="AX23">
        <v>5</v>
      </c>
      <c r="AY23">
        <v>50</v>
      </c>
      <c r="AZ23">
        <v>10</v>
      </c>
      <c r="BA23">
        <v>0</v>
      </c>
      <c r="BB23">
        <v>21.94</v>
      </c>
      <c r="BC23">
        <v>0</v>
      </c>
      <c r="BD23">
        <v>15</v>
      </c>
    </row>
    <row r="24" spans="1:56">
      <c r="A24" t="s">
        <v>257</v>
      </c>
      <c r="G24" t="s">
        <v>66</v>
      </c>
      <c r="H24" s="115">
        <v>30.010000000000005</v>
      </c>
      <c r="I24" s="88">
        <v>0.28999999999999998</v>
      </c>
      <c r="J24" s="88">
        <v>4.79</v>
      </c>
      <c r="K24" s="88">
        <v>0</v>
      </c>
      <c r="L24" s="88">
        <v>0</v>
      </c>
      <c r="M24" s="116">
        <v>0</v>
      </c>
      <c r="N24" s="115">
        <v>244.15</v>
      </c>
      <c r="O24" s="88">
        <v>280.27000000000004</v>
      </c>
      <c r="P24" s="88">
        <v>0</v>
      </c>
      <c r="Q24" s="88">
        <v>0</v>
      </c>
      <c r="R24" s="88">
        <v>0</v>
      </c>
      <c r="S24" s="116">
        <v>0</v>
      </c>
      <c r="W24">
        <v>134.6</v>
      </c>
      <c r="X24">
        <v>0.3</v>
      </c>
      <c r="Y24">
        <v>0.38</v>
      </c>
      <c r="Z24">
        <v>3.2</v>
      </c>
      <c r="AA24">
        <v>0.28999999999999998</v>
      </c>
      <c r="AB24">
        <v>0.38</v>
      </c>
      <c r="AC24">
        <v>0</v>
      </c>
      <c r="AD24">
        <v>0.28999999999999998</v>
      </c>
      <c r="AE24">
        <v>0.2</v>
      </c>
      <c r="AF24">
        <v>0.54</v>
      </c>
      <c r="AG24">
        <v>9.5500000000000007</v>
      </c>
      <c r="AH24">
        <v>24.46</v>
      </c>
      <c r="AI24">
        <v>0</v>
      </c>
      <c r="AJ24">
        <v>0</v>
      </c>
      <c r="AK24">
        <v>0</v>
      </c>
      <c r="AL24">
        <v>4.41</v>
      </c>
      <c r="AM24">
        <v>0.35</v>
      </c>
      <c r="AN24">
        <v>45.13</v>
      </c>
      <c r="AO24">
        <v>2.89</v>
      </c>
      <c r="AP24">
        <v>0.6</v>
      </c>
      <c r="AQ24">
        <v>0</v>
      </c>
      <c r="AR24">
        <v>55</v>
      </c>
      <c r="AS24">
        <v>0</v>
      </c>
      <c r="AT24">
        <v>0</v>
      </c>
      <c r="AU24">
        <v>0</v>
      </c>
      <c r="AV24">
        <v>125</v>
      </c>
      <c r="AW24">
        <v>50</v>
      </c>
      <c r="AX24">
        <v>5</v>
      </c>
      <c r="AY24">
        <v>50</v>
      </c>
      <c r="AZ24">
        <v>10</v>
      </c>
      <c r="BA24">
        <v>0</v>
      </c>
      <c r="BB24">
        <v>21.94</v>
      </c>
      <c r="BC24">
        <v>0</v>
      </c>
      <c r="BD24">
        <v>15</v>
      </c>
    </row>
    <row r="25" spans="1:56">
      <c r="A25" t="s">
        <v>258</v>
      </c>
      <c r="G25" t="s">
        <v>67</v>
      </c>
      <c r="H25" s="115">
        <v>49.28</v>
      </c>
      <c r="I25" s="88">
        <v>0.28999999999999998</v>
      </c>
      <c r="J25" s="88">
        <v>4.79</v>
      </c>
      <c r="K25" s="88">
        <v>0</v>
      </c>
      <c r="L25" s="88">
        <v>0</v>
      </c>
      <c r="M25" s="116">
        <v>0</v>
      </c>
      <c r="N25" s="115">
        <v>244.15</v>
      </c>
      <c r="O25" s="88">
        <v>280.27000000000004</v>
      </c>
      <c r="P25" s="88">
        <v>0</v>
      </c>
      <c r="Q25" s="88">
        <v>0</v>
      </c>
      <c r="R25" s="88">
        <v>0</v>
      </c>
      <c r="S25" s="116">
        <v>0</v>
      </c>
      <c r="W25">
        <v>134.6</v>
      </c>
      <c r="X25">
        <v>0.3</v>
      </c>
      <c r="Y25">
        <v>0.38</v>
      </c>
      <c r="Z25">
        <v>3.2</v>
      </c>
      <c r="AA25">
        <v>0.28999999999999998</v>
      </c>
      <c r="AB25">
        <v>0.38</v>
      </c>
      <c r="AC25">
        <v>19.27</v>
      </c>
      <c r="AD25">
        <v>0.28999999999999998</v>
      </c>
      <c r="AE25">
        <v>0.2</v>
      </c>
      <c r="AF25">
        <v>0.54</v>
      </c>
      <c r="AG25">
        <v>9.5500000000000007</v>
      </c>
      <c r="AH25">
        <v>24.46</v>
      </c>
      <c r="AI25">
        <v>0</v>
      </c>
      <c r="AJ25">
        <v>0</v>
      </c>
      <c r="AK25">
        <v>0</v>
      </c>
      <c r="AL25">
        <v>4.41</v>
      </c>
      <c r="AM25">
        <v>0.35</v>
      </c>
      <c r="AN25">
        <v>45.13</v>
      </c>
      <c r="AO25">
        <v>2.89</v>
      </c>
      <c r="AP25">
        <v>0.6</v>
      </c>
      <c r="AQ25">
        <v>0</v>
      </c>
      <c r="AR25">
        <v>55</v>
      </c>
      <c r="AS25">
        <v>0</v>
      </c>
      <c r="AT25">
        <v>0</v>
      </c>
      <c r="AU25">
        <v>0</v>
      </c>
      <c r="AV25">
        <v>125</v>
      </c>
      <c r="AW25">
        <v>50</v>
      </c>
      <c r="AX25">
        <v>5</v>
      </c>
      <c r="AY25">
        <v>50</v>
      </c>
      <c r="AZ25">
        <v>10</v>
      </c>
      <c r="BA25">
        <v>0</v>
      </c>
      <c r="BB25">
        <v>21.94</v>
      </c>
      <c r="BC25">
        <v>0</v>
      </c>
      <c r="BD25">
        <v>15</v>
      </c>
    </row>
    <row r="26" spans="1:56">
      <c r="A26" t="s">
        <v>259</v>
      </c>
      <c r="G26" t="s">
        <v>68</v>
      </c>
      <c r="H26" s="115">
        <v>49.28</v>
      </c>
      <c r="I26" s="88">
        <v>0.28999999999999998</v>
      </c>
      <c r="J26" s="88">
        <v>4.79</v>
      </c>
      <c r="K26" s="88">
        <v>0</v>
      </c>
      <c r="L26" s="88">
        <v>0</v>
      </c>
      <c r="M26" s="116">
        <v>0</v>
      </c>
      <c r="N26" s="115">
        <v>244.15</v>
      </c>
      <c r="O26" s="88">
        <v>280.27000000000004</v>
      </c>
      <c r="P26" s="88">
        <v>0</v>
      </c>
      <c r="Q26" s="88">
        <v>0</v>
      </c>
      <c r="R26" s="88">
        <v>0</v>
      </c>
      <c r="S26" s="116">
        <v>0</v>
      </c>
      <c r="W26">
        <v>134.6</v>
      </c>
      <c r="X26">
        <v>0.3</v>
      </c>
      <c r="Y26">
        <v>0.38</v>
      </c>
      <c r="Z26">
        <v>3.2</v>
      </c>
      <c r="AA26">
        <v>0.28999999999999998</v>
      </c>
      <c r="AB26">
        <v>0.38</v>
      </c>
      <c r="AC26">
        <v>19.27</v>
      </c>
      <c r="AD26">
        <v>0.28999999999999998</v>
      </c>
      <c r="AE26">
        <v>0.2</v>
      </c>
      <c r="AF26">
        <v>0.54</v>
      </c>
      <c r="AG26">
        <v>9.5500000000000007</v>
      </c>
      <c r="AH26">
        <v>24.46</v>
      </c>
      <c r="AI26">
        <v>0</v>
      </c>
      <c r="AJ26">
        <v>0</v>
      </c>
      <c r="AK26">
        <v>0</v>
      </c>
      <c r="AL26">
        <v>4.41</v>
      </c>
      <c r="AM26">
        <v>0.35</v>
      </c>
      <c r="AN26">
        <v>45.13</v>
      </c>
      <c r="AO26">
        <v>2.89</v>
      </c>
      <c r="AP26">
        <v>0.6</v>
      </c>
      <c r="AQ26">
        <v>0</v>
      </c>
      <c r="AR26">
        <v>55</v>
      </c>
      <c r="AS26">
        <v>0</v>
      </c>
      <c r="AT26">
        <v>0</v>
      </c>
      <c r="AU26">
        <v>0</v>
      </c>
      <c r="AV26">
        <v>125</v>
      </c>
      <c r="AW26">
        <v>50</v>
      </c>
      <c r="AX26">
        <v>5</v>
      </c>
      <c r="AY26">
        <v>50</v>
      </c>
      <c r="AZ26">
        <v>10</v>
      </c>
      <c r="BA26">
        <v>0</v>
      </c>
      <c r="BB26">
        <v>21.94</v>
      </c>
      <c r="BC26">
        <v>0</v>
      </c>
      <c r="BD26">
        <v>15</v>
      </c>
    </row>
    <row r="27" spans="1:56">
      <c r="A27" t="s">
        <v>260</v>
      </c>
      <c r="G27" t="s">
        <v>69</v>
      </c>
      <c r="H27" s="115">
        <v>177.33999999999997</v>
      </c>
      <c r="I27" s="88">
        <v>0.39</v>
      </c>
      <c r="J27" s="88">
        <v>4.75</v>
      </c>
      <c r="K27" s="88">
        <v>0</v>
      </c>
      <c r="L27" s="88">
        <v>0</v>
      </c>
      <c r="M27" s="116">
        <v>0</v>
      </c>
      <c r="N27" s="115">
        <v>313.67</v>
      </c>
      <c r="O27" s="88">
        <v>308.06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0.28000000000000003</v>
      </c>
      <c r="Y27">
        <v>0.34</v>
      </c>
      <c r="Z27">
        <v>3.2</v>
      </c>
      <c r="AA27">
        <v>0.39</v>
      </c>
      <c r="AB27">
        <v>0.34</v>
      </c>
      <c r="AC27">
        <v>27.94</v>
      </c>
      <c r="AD27">
        <v>0.39</v>
      </c>
      <c r="AE27">
        <v>0.19</v>
      </c>
      <c r="AF27">
        <v>0.48</v>
      </c>
      <c r="AG27">
        <v>9.5500000000000007</v>
      </c>
      <c r="AH27">
        <v>24.46</v>
      </c>
      <c r="AI27">
        <v>119.45</v>
      </c>
      <c r="AJ27">
        <v>72.92</v>
      </c>
      <c r="AK27">
        <v>204.12</v>
      </c>
      <c r="AL27">
        <v>4.41</v>
      </c>
      <c r="AM27">
        <v>0.38</v>
      </c>
      <c r="AN27">
        <v>0</v>
      </c>
      <c r="AO27">
        <v>2.89</v>
      </c>
      <c r="AP27">
        <v>0.54</v>
      </c>
      <c r="AQ27">
        <v>0</v>
      </c>
      <c r="AR27">
        <v>55</v>
      </c>
      <c r="AS27">
        <v>0</v>
      </c>
      <c r="AT27">
        <v>0</v>
      </c>
      <c r="AU27">
        <v>0</v>
      </c>
      <c r="AV27">
        <v>125</v>
      </c>
      <c r="AW27">
        <v>50</v>
      </c>
      <c r="AX27">
        <v>5</v>
      </c>
      <c r="AY27">
        <v>50</v>
      </c>
      <c r="AZ27">
        <v>10</v>
      </c>
      <c r="BA27">
        <v>0</v>
      </c>
      <c r="BB27">
        <v>21.94</v>
      </c>
      <c r="BC27">
        <v>0</v>
      </c>
      <c r="BD27">
        <v>15</v>
      </c>
    </row>
    <row r="28" spans="1:56">
      <c r="A28" t="s">
        <v>261</v>
      </c>
      <c r="G28" t="s">
        <v>70</v>
      </c>
      <c r="H28" s="115">
        <v>206.23</v>
      </c>
      <c r="I28" s="88">
        <v>0.39</v>
      </c>
      <c r="J28" s="88">
        <v>4.75</v>
      </c>
      <c r="K28" s="88">
        <v>0</v>
      </c>
      <c r="L28" s="88">
        <v>0</v>
      </c>
      <c r="M28" s="116">
        <v>0</v>
      </c>
      <c r="N28" s="115">
        <v>313.67</v>
      </c>
      <c r="O28" s="88">
        <v>308.06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0.28000000000000003</v>
      </c>
      <c r="Y28">
        <v>0.34</v>
      </c>
      <c r="Z28">
        <v>3.2</v>
      </c>
      <c r="AA28">
        <v>0.39</v>
      </c>
      <c r="AB28">
        <v>0.34</v>
      </c>
      <c r="AC28">
        <v>56.83</v>
      </c>
      <c r="AD28">
        <v>0.39</v>
      </c>
      <c r="AE28">
        <v>0.19</v>
      </c>
      <c r="AF28">
        <v>0.48</v>
      </c>
      <c r="AG28">
        <v>9.5500000000000007</v>
      </c>
      <c r="AH28">
        <v>24.46</v>
      </c>
      <c r="AI28">
        <v>119.45</v>
      </c>
      <c r="AJ28">
        <v>72.92</v>
      </c>
      <c r="AK28">
        <v>204.12</v>
      </c>
      <c r="AL28">
        <v>4.41</v>
      </c>
      <c r="AM28">
        <v>0.38</v>
      </c>
      <c r="AN28">
        <v>0</v>
      </c>
      <c r="AO28">
        <v>2.89</v>
      </c>
      <c r="AP28">
        <v>0.54</v>
      </c>
      <c r="AQ28">
        <v>0</v>
      </c>
      <c r="AR28">
        <v>55</v>
      </c>
      <c r="AS28">
        <v>0</v>
      </c>
      <c r="AT28">
        <v>0</v>
      </c>
      <c r="AU28">
        <v>0</v>
      </c>
      <c r="AV28">
        <v>125</v>
      </c>
      <c r="AW28">
        <v>50</v>
      </c>
      <c r="AX28">
        <v>5</v>
      </c>
      <c r="AY28">
        <v>50</v>
      </c>
      <c r="AZ28">
        <v>10</v>
      </c>
      <c r="BA28">
        <v>0</v>
      </c>
      <c r="BB28">
        <v>21.94</v>
      </c>
      <c r="BC28">
        <v>0</v>
      </c>
      <c r="BD28">
        <v>15</v>
      </c>
    </row>
    <row r="29" spans="1:56">
      <c r="A29" t="s">
        <v>269</v>
      </c>
      <c r="G29" t="s">
        <v>71</v>
      </c>
      <c r="H29" s="115">
        <v>238.02</v>
      </c>
      <c r="I29" s="88">
        <v>0.39</v>
      </c>
      <c r="J29" s="88">
        <v>4.75</v>
      </c>
      <c r="K29" s="88">
        <v>0</v>
      </c>
      <c r="L29" s="88">
        <v>0</v>
      </c>
      <c r="M29" s="116">
        <v>0</v>
      </c>
      <c r="N29" s="115">
        <v>313.67</v>
      </c>
      <c r="O29" s="88">
        <v>308.06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0.28000000000000003</v>
      </c>
      <c r="Y29">
        <v>0.34</v>
      </c>
      <c r="Z29">
        <v>3.2</v>
      </c>
      <c r="AA29">
        <v>0.39</v>
      </c>
      <c r="AB29">
        <v>0.34</v>
      </c>
      <c r="AC29">
        <v>88.62</v>
      </c>
      <c r="AD29">
        <v>0.39</v>
      </c>
      <c r="AE29">
        <v>0.19</v>
      </c>
      <c r="AF29">
        <v>0.48</v>
      </c>
      <c r="AG29">
        <v>9.5500000000000007</v>
      </c>
      <c r="AH29">
        <v>24.46</v>
      </c>
      <c r="AI29">
        <v>119.45</v>
      </c>
      <c r="AJ29">
        <v>72.92</v>
      </c>
      <c r="AK29">
        <v>204.12</v>
      </c>
      <c r="AL29">
        <v>4.41</v>
      </c>
      <c r="AM29">
        <v>0.38</v>
      </c>
      <c r="AN29">
        <v>0</v>
      </c>
      <c r="AO29">
        <v>2.89</v>
      </c>
      <c r="AP29">
        <v>0.54</v>
      </c>
      <c r="AQ29">
        <v>0</v>
      </c>
      <c r="AR29">
        <v>55</v>
      </c>
      <c r="AS29">
        <v>0</v>
      </c>
      <c r="AT29">
        <v>0</v>
      </c>
      <c r="AU29">
        <v>0</v>
      </c>
      <c r="AV29">
        <v>125</v>
      </c>
      <c r="AW29">
        <v>50</v>
      </c>
      <c r="AX29">
        <v>5</v>
      </c>
      <c r="AY29">
        <v>50</v>
      </c>
      <c r="AZ29">
        <v>10</v>
      </c>
      <c r="BA29">
        <v>0</v>
      </c>
      <c r="BB29">
        <v>21.94</v>
      </c>
      <c r="BC29">
        <v>0</v>
      </c>
      <c r="BD29">
        <v>15</v>
      </c>
    </row>
    <row r="30" spans="1:56">
      <c r="A30" t="s">
        <v>270</v>
      </c>
      <c r="G30" t="s">
        <v>72</v>
      </c>
      <c r="H30" s="115">
        <v>238.02</v>
      </c>
      <c r="I30" s="88">
        <v>0.39</v>
      </c>
      <c r="J30" s="88">
        <v>4.75</v>
      </c>
      <c r="K30" s="88">
        <v>0</v>
      </c>
      <c r="L30" s="88">
        <v>0</v>
      </c>
      <c r="M30" s="116">
        <v>0</v>
      </c>
      <c r="N30" s="115">
        <v>313.67</v>
      </c>
      <c r="O30" s="88">
        <v>308.06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0.28000000000000003</v>
      </c>
      <c r="Y30">
        <v>0.34</v>
      </c>
      <c r="Z30">
        <v>3.2</v>
      </c>
      <c r="AA30">
        <v>0.39</v>
      </c>
      <c r="AB30">
        <v>0.34</v>
      </c>
      <c r="AC30">
        <v>88.62</v>
      </c>
      <c r="AD30">
        <v>0.39</v>
      </c>
      <c r="AE30">
        <v>0.19</v>
      </c>
      <c r="AF30">
        <v>0.48</v>
      </c>
      <c r="AG30">
        <v>9.5500000000000007</v>
      </c>
      <c r="AH30">
        <v>24.46</v>
      </c>
      <c r="AI30">
        <v>119.45</v>
      </c>
      <c r="AJ30">
        <v>72.92</v>
      </c>
      <c r="AK30">
        <v>204.12</v>
      </c>
      <c r="AL30">
        <v>4.41</v>
      </c>
      <c r="AM30">
        <v>0.38</v>
      </c>
      <c r="AN30">
        <v>0</v>
      </c>
      <c r="AO30">
        <v>2.89</v>
      </c>
      <c r="AP30">
        <v>0.54</v>
      </c>
      <c r="AQ30">
        <v>0</v>
      </c>
      <c r="AR30">
        <v>55</v>
      </c>
      <c r="AS30">
        <v>0</v>
      </c>
      <c r="AT30">
        <v>0</v>
      </c>
      <c r="AU30">
        <v>0</v>
      </c>
      <c r="AV30">
        <v>125</v>
      </c>
      <c r="AW30">
        <v>50</v>
      </c>
      <c r="AX30">
        <v>5</v>
      </c>
      <c r="AY30">
        <v>50</v>
      </c>
      <c r="AZ30">
        <v>10</v>
      </c>
      <c r="BA30">
        <v>0</v>
      </c>
      <c r="BB30">
        <v>21.94</v>
      </c>
      <c r="BC30">
        <v>0</v>
      </c>
      <c r="BD30">
        <v>15</v>
      </c>
    </row>
    <row r="31" spans="1:56">
      <c r="A31" t="s">
        <v>280</v>
      </c>
      <c r="G31" t="s">
        <v>73</v>
      </c>
      <c r="H31" s="115">
        <v>236.99999999999997</v>
      </c>
      <c r="I31" s="88">
        <v>0.39</v>
      </c>
      <c r="J31" s="88">
        <v>4.67</v>
      </c>
      <c r="K31" s="88">
        <v>0</v>
      </c>
      <c r="L31" s="88">
        <v>0</v>
      </c>
      <c r="M31" s="116">
        <v>0</v>
      </c>
      <c r="N31" s="115">
        <v>313.67</v>
      </c>
      <c r="O31" s="88">
        <v>308.06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0.28000000000000003</v>
      </c>
      <c r="Y31">
        <v>0.34</v>
      </c>
      <c r="Z31">
        <v>3.2</v>
      </c>
      <c r="AA31">
        <v>0.39</v>
      </c>
      <c r="AB31">
        <v>0.34</v>
      </c>
      <c r="AC31">
        <v>88.62</v>
      </c>
      <c r="AD31">
        <v>0.39</v>
      </c>
      <c r="AE31">
        <v>0.19</v>
      </c>
      <c r="AF31">
        <v>0.48</v>
      </c>
      <c r="AG31">
        <v>9.5500000000000007</v>
      </c>
      <c r="AH31">
        <v>23.44</v>
      </c>
      <c r="AI31">
        <v>119.45</v>
      </c>
      <c r="AJ31">
        <v>72.92</v>
      </c>
      <c r="AK31">
        <v>204.12</v>
      </c>
      <c r="AL31">
        <v>4.33</v>
      </c>
      <c r="AM31">
        <v>0.38</v>
      </c>
      <c r="AN31">
        <v>0</v>
      </c>
      <c r="AO31">
        <v>2.89</v>
      </c>
      <c r="AP31">
        <v>0.54</v>
      </c>
      <c r="AQ31">
        <v>0</v>
      </c>
      <c r="AR31">
        <v>55</v>
      </c>
      <c r="AS31">
        <v>0</v>
      </c>
      <c r="AT31">
        <v>0</v>
      </c>
      <c r="AU31">
        <v>0</v>
      </c>
      <c r="AV31">
        <v>125</v>
      </c>
      <c r="AW31">
        <v>50</v>
      </c>
      <c r="AX31">
        <v>5</v>
      </c>
      <c r="AY31">
        <v>50</v>
      </c>
      <c r="AZ31">
        <v>10</v>
      </c>
      <c r="BA31">
        <v>0</v>
      </c>
      <c r="BB31">
        <v>21.94</v>
      </c>
      <c r="BC31">
        <v>0</v>
      </c>
      <c r="BD31">
        <v>15</v>
      </c>
    </row>
    <row r="32" spans="1:56">
      <c r="A32" t="s">
        <v>281</v>
      </c>
      <c r="G32" t="s">
        <v>74</v>
      </c>
      <c r="H32" s="115">
        <v>240.49999999999997</v>
      </c>
      <c r="I32" s="88">
        <v>1.8900000000000001</v>
      </c>
      <c r="J32" s="88">
        <v>4.67</v>
      </c>
      <c r="K32" s="88">
        <v>0</v>
      </c>
      <c r="L32" s="88">
        <v>0.1</v>
      </c>
      <c r="M32" s="116">
        <v>0</v>
      </c>
      <c r="N32" s="115">
        <v>313.67</v>
      </c>
      <c r="O32" s="88">
        <v>308.06</v>
      </c>
      <c r="P32" s="88">
        <v>0</v>
      </c>
      <c r="Q32" s="88">
        <v>0</v>
      </c>
      <c r="R32" s="88">
        <v>0</v>
      </c>
      <c r="S32" s="116">
        <v>0</v>
      </c>
      <c r="W32">
        <v>0</v>
      </c>
      <c r="X32">
        <v>0.28000000000000003</v>
      </c>
      <c r="Y32">
        <v>0.34</v>
      </c>
      <c r="Z32">
        <v>3.2</v>
      </c>
      <c r="AA32">
        <v>0.39</v>
      </c>
      <c r="AB32">
        <v>0.34</v>
      </c>
      <c r="AC32">
        <v>88.62</v>
      </c>
      <c r="AD32">
        <v>0.39</v>
      </c>
      <c r="AE32">
        <v>0.19</v>
      </c>
      <c r="AF32">
        <v>0.48</v>
      </c>
      <c r="AG32">
        <v>9.5500000000000007</v>
      </c>
      <c r="AH32">
        <v>23.44</v>
      </c>
      <c r="AI32">
        <v>119.45</v>
      </c>
      <c r="AJ32">
        <v>72.92</v>
      </c>
      <c r="AK32">
        <v>204.12</v>
      </c>
      <c r="AL32">
        <v>4.33</v>
      </c>
      <c r="AM32">
        <v>0.38</v>
      </c>
      <c r="AN32">
        <v>0</v>
      </c>
      <c r="AO32">
        <v>2.89</v>
      </c>
      <c r="AP32">
        <v>0.54</v>
      </c>
      <c r="AQ32">
        <v>0</v>
      </c>
      <c r="AR32">
        <v>55</v>
      </c>
      <c r="AS32">
        <v>0</v>
      </c>
      <c r="AT32">
        <v>0</v>
      </c>
      <c r="AU32">
        <v>0.1</v>
      </c>
      <c r="AV32">
        <v>125</v>
      </c>
      <c r="AW32">
        <v>50</v>
      </c>
      <c r="AX32">
        <v>5</v>
      </c>
      <c r="AY32">
        <v>50</v>
      </c>
      <c r="AZ32">
        <v>10</v>
      </c>
      <c r="BA32">
        <v>1.5</v>
      </c>
      <c r="BB32">
        <v>21.94</v>
      </c>
      <c r="BC32">
        <v>3.5</v>
      </c>
      <c r="BD32">
        <v>15</v>
      </c>
    </row>
    <row r="33" spans="1:56">
      <c r="A33" t="s">
        <v>282</v>
      </c>
      <c r="G33" t="s">
        <v>75</v>
      </c>
      <c r="H33" s="115">
        <v>255.86999999999998</v>
      </c>
      <c r="I33" s="88">
        <v>8.48</v>
      </c>
      <c r="J33" s="88">
        <v>4.67</v>
      </c>
      <c r="K33" s="88">
        <v>0</v>
      </c>
      <c r="L33" s="88">
        <v>0.52</v>
      </c>
      <c r="M33" s="116">
        <v>0</v>
      </c>
      <c r="N33" s="115">
        <v>313.67</v>
      </c>
      <c r="O33" s="88">
        <v>308.06</v>
      </c>
      <c r="P33" s="88">
        <v>0</v>
      </c>
      <c r="Q33" s="88">
        <v>0</v>
      </c>
      <c r="R33" s="88">
        <v>0</v>
      </c>
      <c r="S33" s="116">
        <v>0</v>
      </c>
      <c r="W33">
        <v>0</v>
      </c>
      <c r="X33">
        <v>0.28000000000000003</v>
      </c>
      <c r="Y33">
        <v>0.34</v>
      </c>
      <c r="Z33">
        <v>3.2</v>
      </c>
      <c r="AA33">
        <v>0.39</v>
      </c>
      <c r="AB33">
        <v>0.34</v>
      </c>
      <c r="AC33">
        <v>88.62</v>
      </c>
      <c r="AD33">
        <v>0.39</v>
      </c>
      <c r="AE33">
        <v>0.19</v>
      </c>
      <c r="AF33">
        <v>0.48</v>
      </c>
      <c r="AG33">
        <v>9.5500000000000007</v>
      </c>
      <c r="AH33">
        <v>23.44</v>
      </c>
      <c r="AI33">
        <v>119.45</v>
      </c>
      <c r="AJ33">
        <v>72.92</v>
      </c>
      <c r="AK33">
        <v>204.12</v>
      </c>
      <c r="AL33">
        <v>4.33</v>
      </c>
      <c r="AM33">
        <v>0.38</v>
      </c>
      <c r="AN33">
        <v>0</v>
      </c>
      <c r="AO33">
        <v>2.89</v>
      </c>
      <c r="AP33">
        <v>0.54</v>
      </c>
      <c r="AQ33">
        <v>0</v>
      </c>
      <c r="AR33">
        <v>55</v>
      </c>
      <c r="AS33">
        <v>0</v>
      </c>
      <c r="AT33">
        <v>0</v>
      </c>
      <c r="AU33">
        <v>0.52</v>
      </c>
      <c r="AV33">
        <v>125</v>
      </c>
      <c r="AW33">
        <v>50</v>
      </c>
      <c r="AX33">
        <v>5</v>
      </c>
      <c r="AY33">
        <v>50</v>
      </c>
      <c r="AZ33">
        <v>10</v>
      </c>
      <c r="BA33">
        <v>8.09</v>
      </c>
      <c r="BB33">
        <v>21.94</v>
      </c>
      <c r="BC33">
        <v>18.87</v>
      </c>
      <c r="BD33">
        <v>15</v>
      </c>
    </row>
    <row r="34" spans="1:56">
      <c r="A34" t="s">
        <v>283</v>
      </c>
      <c r="G34" t="s">
        <v>76</v>
      </c>
      <c r="H34" s="115">
        <v>267.41999999999996</v>
      </c>
      <c r="I34" s="88">
        <v>13.42</v>
      </c>
      <c r="J34" s="88">
        <v>4.67</v>
      </c>
      <c r="K34" s="88">
        <v>0</v>
      </c>
      <c r="L34" s="88">
        <v>0.88</v>
      </c>
      <c r="M34" s="116">
        <v>0</v>
      </c>
      <c r="N34" s="115">
        <v>313.67</v>
      </c>
      <c r="O34" s="88">
        <v>308.06</v>
      </c>
      <c r="P34" s="88">
        <v>0</v>
      </c>
      <c r="Q34" s="88">
        <v>0</v>
      </c>
      <c r="R34" s="88">
        <v>0</v>
      </c>
      <c r="S34" s="116">
        <v>0</v>
      </c>
      <c r="W34">
        <v>0</v>
      </c>
      <c r="X34">
        <v>0.28000000000000003</v>
      </c>
      <c r="Y34">
        <v>0.34</v>
      </c>
      <c r="Z34">
        <v>3.2</v>
      </c>
      <c r="AA34">
        <v>0.39</v>
      </c>
      <c r="AB34">
        <v>0.34</v>
      </c>
      <c r="AC34">
        <v>88.62</v>
      </c>
      <c r="AD34">
        <v>0.39</v>
      </c>
      <c r="AE34">
        <v>0.19</v>
      </c>
      <c r="AF34">
        <v>0.48</v>
      </c>
      <c r="AG34">
        <v>9.5500000000000007</v>
      </c>
      <c r="AH34">
        <v>23.44</v>
      </c>
      <c r="AI34">
        <v>119.45</v>
      </c>
      <c r="AJ34">
        <v>72.92</v>
      </c>
      <c r="AK34">
        <v>204.12</v>
      </c>
      <c r="AL34">
        <v>4.33</v>
      </c>
      <c r="AM34">
        <v>0.38</v>
      </c>
      <c r="AN34">
        <v>0</v>
      </c>
      <c r="AO34">
        <v>2.89</v>
      </c>
      <c r="AP34">
        <v>0.54</v>
      </c>
      <c r="AQ34">
        <v>0</v>
      </c>
      <c r="AR34">
        <v>55</v>
      </c>
      <c r="AS34">
        <v>0</v>
      </c>
      <c r="AT34">
        <v>0</v>
      </c>
      <c r="AU34">
        <v>0.88</v>
      </c>
      <c r="AV34">
        <v>125</v>
      </c>
      <c r="AW34">
        <v>50</v>
      </c>
      <c r="AX34">
        <v>5</v>
      </c>
      <c r="AY34">
        <v>50</v>
      </c>
      <c r="AZ34">
        <v>10</v>
      </c>
      <c r="BA34">
        <v>13.03</v>
      </c>
      <c r="BB34">
        <v>21.94</v>
      </c>
      <c r="BC34">
        <v>30.42</v>
      </c>
      <c r="BD34">
        <v>15</v>
      </c>
    </row>
    <row r="35" spans="1:56">
      <c r="A35" t="s">
        <v>298</v>
      </c>
      <c r="G35" t="s">
        <v>77</v>
      </c>
      <c r="H35" s="115">
        <v>279.28999999999996</v>
      </c>
      <c r="I35" s="88">
        <v>18.510000000000002</v>
      </c>
      <c r="J35" s="88">
        <v>4.67</v>
      </c>
      <c r="K35" s="88">
        <v>0</v>
      </c>
      <c r="L35" s="88">
        <v>1.26</v>
      </c>
      <c r="M35" s="116">
        <v>0</v>
      </c>
      <c r="N35" s="115">
        <v>313.67</v>
      </c>
      <c r="O35" s="88">
        <v>308.06</v>
      </c>
      <c r="P35" s="88">
        <v>0</v>
      </c>
      <c r="Q35" s="88">
        <v>0</v>
      </c>
      <c r="R35" s="88">
        <v>0</v>
      </c>
      <c r="S35" s="116">
        <v>0</v>
      </c>
      <c r="W35">
        <v>0</v>
      </c>
      <c r="X35">
        <v>0.28000000000000003</v>
      </c>
      <c r="Y35">
        <v>0.34</v>
      </c>
      <c r="Z35">
        <v>3.2</v>
      </c>
      <c r="AA35">
        <v>0.39</v>
      </c>
      <c r="AB35">
        <v>0.34</v>
      </c>
      <c r="AC35">
        <v>88.62</v>
      </c>
      <c r="AD35">
        <v>0.39</v>
      </c>
      <c r="AE35">
        <v>0.19</v>
      </c>
      <c r="AF35">
        <v>0.48</v>
      </c>
      <c r="AG35">
        <v>9.5500000000000007</v>
      </c>
      <c r="AH35">
        <v>23.44</v>
      </c>
      <c r="AI35">
        <v>119.45</v>
      </c>
      <c r="AJ35">
        <v>72.92</v>
      </c>
      <c r="AK35">
        <v>204.12</v>
      </c>
      <c r="AL35">
        <v>4.33</v>
      </c>
      <c r="AM35">
        <v>0.38</v>
      </c>
      <c r="AN35">
        <v>0</v>
      </c>
      <c r="AO35">
        <v>2.89</v>
      </c>
      <c r="AP35">
        <v>0.54</v>
      </c>
      <c r="AQ35">
        <v>0</v>
      </c>
      <c r="AR35">
        <v>55</v>
      </c>
      <c r="AS35">
        <v>0</v>
      </c>
      <c r="AT35">
        <v>0</v>
      </c>
      <c r="AU35">
        <v>1.26</v>
      </c>
      <c r="AV35">
        <v>125</v>
      </c>
      <c r="AW35">
        <v>50</v>
      </c>
      <c r="AX35">
        <v>5</v>
      </c>
      <c r="AY35">
        <v>50</v>
      </c>
      <c r="AZ35">
        <v>10</v>
      </c>
      <c r="BA35">
        <v>18.12</v>
      </c>
      <c r="BB35">
        <v>21.94</v>
      </c>
      <c r="BC35">
        <v>42.29</v>
      </c>
      <c r="BD35">
        <v>15</v>
      </c>
    </row>
    <row r="36" spans="1:56">
      <c r="A36" t="s">
        <v>331</v>
      </c>
      <c r="G36" t="s">
        <v>78</v>
      </c>
      <c r="H36" s="115">
        <v>258.42999999999995</v>
      </c>
      <c r="I36" s="88">
        <v>23.2</v>
      </c>
      <c r="J36" s="88">
        <v>4.67</v>
      </c>
      <c r="K36" s="88">
        <v>0</v>
      </c>
      <c r="L36" s="88">
        <v>1.78</v>
      </c>
      <c r="M36" s="116">
        <v>0</v>
      </c>
      <c r="N36" s="115">
        <v>313.67</v>
      </c>
      <c r="O36" s="88">
        <v>308.06</v>
      </c>
      <c r="P36" s="88">
        <v>0</v>
      </c>
      <c r="Q36" s="88">
        <v>0</v>
      </c>
      <c r="R36" s="88">
        <v>0</v>
      </c>
      <c r="S36" s="116">
        <v>0</v>
      </c>
      <c r="W36">
        <v>0</v>
      </c>
      <c r="X36">
        <v>0.28000000000000003</v>
      </c>
      <c r="Y36">
        <v>0.34</v>
      </c>
      <c r="Z36">
        <v>3.2</v>
      </c>
      <c r="AA36">
        <v>0.39</v>
      </c>
      <c r="AB36">
        <v>0.34</v>
      </c>
      <c r="AC36">
        <v>56.83</v>
      </c>
      <c r="AD36">
        <v>0.39</v>
      </c>
      <c r="AE36">
        <v>0.19</v>
      </c>
      <c r="AF36">
        <v>0.48</v>
      </c>
      <c r="AG36">
        <v>9.5500000000000007</v>
      </c>
      <c r="AH36">
        <v>23.44</v>
      </c>
      <c r="AI36">
        <v>119.45</v>
      </c>
      <c r="AJ36">
        <v>72.92</v>
      </c>
      <c r="AK36">
        <v>204.12</v>
      </c>
      <c r="AL36">
        <v>4.33</v>
      </c>
      <c r="AM36">
        <v>0.38</v>
      </c>
      <c r="AN36">
        <v>0</v>
      </c>
      <c r="AO36">
        <v>2.89</v>
      </c>
      <c r="AP36">
        <v>0.54</v>
      </c>
      <c r="AQ36">
        <v>0</v>
      </c>
      <c r="AR36">
        <v>55</v>
      </c>
      <c r="AS36">
        <v>0</v>
      </c>
      <c r="AT36">
        <v>0</v>
      </c>
      <c r="AU36">
        <v>1.78</v>
      </c>
      <c r="AV36">
        <v>125</v>
      </c>
      <c r="AW36">
        <v>50</v>
      </c>
      <c r="AX36">
        <v>5</v>
      </c>
      <c r="AY36">
        <v>50</v>
      </c>
      <c r="AZ36">
        <v>10</v>
      </c>
      <c r="BA36">
        <v>22.81</v>
      </c>
      <c r="BB36">
        <v>21.94</v>
      </c>
      <c r="BC36">
        <v>53.22</v>
      </c>
      <c r="BD36">
        <v>15</v>
      </c>
    </row>
    <row r="37" spans="1:56">
      <c r="A37" t="s">
        <v>332</v>
      </c>
      <c r="G37" t="s">
        <v>79</v>
      </c>
      <c r="H37" s="115">
        <v>242.81999999999996</v>
      </c>
      <c r="I37" s="88">
        <v>28.89</v>
      </c>
      <c r="J37" s="88">
        <v>4.67</v>
      </c>
      <c r="K37" s="88">
        <v>0</v>
      </c>
      <c r="L37" s="88">
        <v>2.65</v>
      </c>
      <c r="M37" s="116">
        <v>0</v>
      </c>
      <c r="N37" s="115">
        <v>313.67</v>
      </c>
      <c r="O37" s="88">
        <v>308.06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0.28000000000000003</v>
      </c>
      <c r="Y37">
        <v>0.34</v>
      </c>
      <c r="Z37">
        <v>3.2</v>
      </c>
      <c r="AA37">
        <v>0.39</v>
      </c>
      <c r="AB37">
        <v>0.34</v>
      </c>
      <c r="AC37">
        <v>27.94</v>
      </c>
      <c r="AD37">
        <v>0.39</v>
      </c>
      <c r="AE37">
        <v>0.19</v>
      </c>
      <c r="AF37">
        <v>0.48</v>
      </c>
      <c r="AG37">
        <v>9.5500000000000007</v>
      </c>
      <c r="AH37">
        <v>23.44</v>
      </c>
      <c r="AI37">
        <v>119.45</v>
      </c>
      <c r="AJ37">
        <v>72.92</v>
      </c>
      <c r="AK37">
        <v>204.12</v>
      </c>
      <c r="AL37">
        <v>4.33</v>
      </c>
      <c r="AM37">
        <v>0.38</v>
      </c>
      <c r="AN37">
        <v>0</v>
      </c>
      <c r="AO37">
        <v>2.89</v>
      </c>
      <c r="AP37">
        <v>0.54</v>
      </c>
      <c r="AQ37">
        <v>0</v>
      </c>
      <c r="AR37">
        <v>55</v>
      </c>
      <c r="AS37">
        <v>0</v>
      </c>
      <c r="AT37">
        <v>0</v>
      </c>
      <c r="AU37">
        <v>2.65</v>
      </c>
      <c r="AV37">
        <v>125</v>
      </c>
      <c r="AW37">
        <v>50</v>
      </c>
      <c r="AX37">
        <v>5</v>
      </c>
      <c r="AY37">
        <v>50</v>
      </c>
      <c r="AZ37">
        <v>10</v>
      </c>
      <c r="BA37">
        <v>28.5</v>
      </c>
      <c r="BB37">
        <v>21.94</v>
      </c>
      <c r="BC37">
        <v>66.5</v>
      </c>
      <c r="BD37">
        <v>15</v>
      </c>
    </row>
    <row r="38" spans="1:56">
      <c r="A38" t="s">
        <v>333</v>
      </c>
      <c r="G38" t="s">
        <v>80</v>
      </c>
      <c r="H38" s="115">
        <v>242.54999999999998</v>
      </c>
      <c r="I38" s="88">
        <v>32.49</v>
      </c>
      <c r="J38" s="88">
        <v>4.67</v>
      </c>
      <c r="K38" s="88">
        <v>0</v>
      </c>
      <c r="L38" s="88">
        <v>3.13</v>
      </c>
      <c r="M38" s="116">
        <v>0</v>
      </c>
      <c r="N38" s="115">
        <v>313.67</v>
      </c>
      <c r="O38" s="88">
        <v>308.06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0.28000000000000003</v>
      </c>
      <c r="Y38">
        <v>0.34</v>
      </c>
      <c r="Z38">
        <v>3.2</v>
      </c>
      <c r="AA38">
        <v>0.39</v>
      </c>
      <c r="AB38">
        <v>0.34</v>
      </c>
      <c r="AC38">
        <v>19.27</v>
      </c>
      <c r="AD38">
        <v>0.39</v>
      </c>
      <c r="AE38">
        <v>0.19</v>
      </c>
      <c r="AF38">
        <v>0.48</v>
      </c>
      <c r="AG38">
        <v>9.5500000000000007</v>
      </c>
      <c r="AH38">
        <v>23.44</v>
      </c>
      <c r="AI38">
        <v>119.45</v>
      </c>
      <c r="AJ38">
        <v>72.92</v>
      </c>
      <c r="AK38">
        <v>204.12</v>
      </c>
      <c r="AL38">
        <v>4.33</v>
      </c>
      <c r="AM38">
        <v>0.38</v>
      </c>
      <c r="AN38">
        <v>0</v>
      </c>
      <c r="AO38">
        <v>2.89</v>
      </c>
      <c r="AP38">
        <v>0.54</v>
      </c>
      <c r="AQ38">
        <v>0</v>
      </c>
      <c r="AR38">
        <v>55</v>
      </c>
      <c r="AS38">
        <v>0</v>
      </c>
      <c r="AT38">
        <v>0</v>
      </c>
      <c r="AU38">
        <v>3.13</v>
      </c>
      <c r="AV38">
        <v>125</v>
      </c>
      <c r="AW38">
        <v>50</v>
      </c>
      <c r="AX38">
        <v>5</v>
      </c>
      <c r="AY38">
        <v>50</v>
      </c>
      <c r="AZ38">
        <v>10</v>
      </c>
      <c r="BA38">
        <v>32.1</v>
      </c>
      <c r="BB38">
        <v>21.94</v>
      </c>
      <c r="BC38">
        <v>74.900000000000006</v>
      </c>
      <c r="BD38">
        <v>15</v>
      </c>
    </row>
    <row r="39" spans="1:56">
      <c r="A39" t="s">
        <v>334</v>
      </c>
      <c r="G39" t="s">
        <v>81</v>
      </c>
      <c r="H39" s="115">
        <v>255.14999999999998</v>
      </c>
      <c r="I39" s="88">
        <v>37.89</v>
      </c>
      <c r="J39" s="88">
        <v>4.57</v>
      </c>
      <c r="K39" s="88">
        <v>0</v>
      </c>
      <c r="L39" s="88">
        <v>3.9</v>
      </c>
      <c r="M39" s="116">
        <v>0</v>
      </c>
      <c r="N39" s="115">
        <v>313.67</v>
      </c>
      <c r="O39" s="88">
        <v>308.06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0.28000000000000003</v>
      </c>
      <c r="Y39">
        <v>0.34</v>
      </c>
      <c r="Z39">
        <v>3.2</v>
      </c>
      <c r="AA39">
        <v>0.39</v>
      </c>
      <c r="AB39">
        <v>0.34</v>
      </c>
      <c r="AC39">
        <v>19.27</v>
      </c>
      <c r="AD39">
        <v>0.39</v>
      </c>
      <c r="AE39">
        <v>0.19</v>
      </c>
      <c r="AF39">
        <v>0.48</v>
      </c>
      <c r="AG39">
        <v>9.5500000000000007</v>
      </c>
      <c r="AH39">
        <v>23.44</v>
      </c>
      <c r="AI39">
        <v>119.45</v>
      </c>
      <c r="AJ39">
        <v>72.92</v>
      </c>
      <c r="AK39">
        <v>204.12</v>
      </c>
      <c r="AL39">
        <v>4.2300000000000004</v>
      </c>
      <c r="AM39">
        <v>0.38</v>
      </c>
      <c r="AN39">
        <v>0</v>
      </c>
      <c r="AO39">
        <v>2.89</v>
      </c>
      <c r="AP39">
        <v>0.54</v>
      </c>
      <c r="AQ39">
        <v>0</v>
      </c>
      <c r="AR39">
        <v>55</v>
      </c>
      <c r="AS39">
        <v>0</v>
      </c>
      <c r="AT39">
        <v>0</v>
      </c>
      <c r="AU39">
        <v>3.9</v>
      </c>
      <c r="AV39">
        <v>125</v>
      </c>
      <c r="AW39">
        <v>50</v>
      </c>
      <c r="AX39">
        <v>5</v>
      </c>
      <c r="AY39">
        <v>50</v>
      </c>
      <c r="AZ39">
        <v>10</v>
      </c>
      <c r="BA39">
        <v>37.5</v>
      </c>
      <c r="BB39">
        <v>21.94</v>
      </c>
      <c r="BC39">
        <v>87.5</v>
      </c>
      <c r="BD39">
        <v>15</v>
      </c>
    </row>
    <row r="40" spans="1:56">
      <c r="A40" t="s">
        <v>355</v>
      </c>
      <c r="G40" t="s">
        <v>82</v>
      </c>
      <c r="H40" s="115">
        <v>265.64999999999998</v>
      </c>
      <c r="I40" s="88">
        <v>42.39</v>
      </c>
      <c r="J40" s="88">
        <v>4.57</v>
      </c>
      <c r="K40" s="88">
        <v>0</v>
      </c>
      <c r="L40" s="88">
        <v>4.67</v>
      </c>
      <c r="M40" s="116">
        <v>0</v>
      </c>
      <c r="N40" s="115">
        <v>313.67</v>
      </c>
      <c r="O40" s="88">
        <v>308.06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0.28000000000000003</v>
      </c>
      <c r="Y40">
        <v>0.34</v>
      </c>
      <c r="Z40">
        <v>3.2</v>
      </c>
      <c r="AA40">
        <v>0.39</v>
      </c>
      <c r="AB40">
        <v>0.34</v>
      </c>
      <c r="AC40">
        <v>19.27</v>
      </c>
      <c r="AD40">
        <v>0.39</v>
      </c>
      <c r="AE40">
        <v>0.19</v>
      </c>
      <c r="AF40">
        <v>0.48</v>
      </c>
      <c r="AG40">
        <v>9.5500000000000007</v>
      </c>
      <c r="AH40">
        <v>23.44</v>
      </c>
      <c r="AI40">
        <v>119.45</v>
      </c>
      <c r="AJ40">
        <v>72.92</v>
      </c>
      <c r="AK40">
        <v>204.12</v>
      </c>
      <c r="AL40">
        <v>4.2300000000000004</v>
      </c>
      <c r="AM40">
        <v>0.38</v>
      </c>
      <c r="AN40">
        <v>0</v>
      </c>
      <c r="AO40">
        <v>2.89</v>
      </c>
      <c r="AP40">
        <v>0.54</v>
      </c>
      <c r="AQ40">
        <v>0</v>
      </c>
      <c r="AR40">
        <v>55</v>
      </c>
      <c r="AS40">
        <v>0</v>
      </c>
      <c r="AT40">
        <v>0</v>
      </c>
      <c r="AU40">
        <v>4.67</v>
      </c>
      <c r="AV40">
        <v>125</v>
      </c>
      <c r="AW40">
        <v>50</v>
      </c>
      <c r="AX40">
        <v>5</v>
      </c>
      <c r="AY40">
        <v>50</v>
      </c>
      <c r="AZ40">
        <v>10</v>
      </c>
      <c r="BA40">
        <v>42</v>
      </c>
      <c r="BB40">
        <v>21.94</v>
      </c>
      <c r="BC40">
        <v>98</v>
      </c>
      <c r="BD40">
        <v>15</v>
      </c>
    </row>
    <row r="41" spans="1:56">
      <c r="A41" t="s">
        <v>356</v>
      </c>
      <c r="G41" t="s">
        <v>83</v>
      </c>
      <c r="H41" s="115">
        <v>256.17999999999995</v>
      </c>
      <c r="I41" s="88">
        <v>46.59</v>
      </c>
      <c r="J41" s="88">
        <v>4.57</v>
      </c>
      <c r="K41" s="88">
        <v>0</v>
      </c>
      <c r="L41" s="88">
        <v>4.87</v>
      </c>
      <c r="M41" s="116">
        <v>0</v>
      </c>
      <c r="N41" s="115">
        <v>313.67</v>
      </c>
      <c r="O41" s="88">
        <v>308.06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0.28000000000000003</v>
      </c>
      <c r="Y41">
        <v>0.34</v>
      </c>
      <c r="Z41">
        <v>3.2</v>
      </c>
      <c r="AA41">
        <v>0.39</v>
      </c>
      <c r="AB41">
        <v>0.34</v>
      </c>
      <c r="AC41">
        <v>0</v>
      </c>
      <c r="AD41">
        <v>0.39</v>
      </c>
      <c r="AE41">
        <v>0.19</v>
      </c>
      <c r="AF41">
        <v>0.48</v>
      </c>
      <c r="AG41">
        <v>9.5500000000000007</v>
      </c>
      <c r="AH41">
        <v>23.44</v>
      </c>
      <c r="AI41">
        <v>119.45</v>
      </c>
      <c r="AJ41">
        <v>72.92</v>
      </c>
      <c r="AK41">
        <v>204.12</v>
      </c>
      <c r="AL41">
        <v>4.2300000000000004</v>
      </c>
      <c r="AM41">
        <v>0.38</v>
      </c>
      <c r="AN41">
        <v>0</v>
      </c>
      <c r="AO41">
        <v>2.89</v>
      </c>
      <c r="AP41">
        <v>0.54</v>
      </c>
      <c r="AQ41">
        <v>0</v>
      </c>
      <c r="AR41">
        <v>55</v>
      </c>
      <c r="AS41">
        <v>0</v>
      </c>
      <c r="AT41">
        <v>0</v>
      </c>
      <c r="AU41">
        <v>4.87</v>
      </c>
      <c r="AV41">
        <v>125</v>
      </c>
      <c r="AW41">
        <v>50</v>
      </c>
      <c r="AX41">
        <v>5</v>
      </c>
      <c r="AY41">
        <v>50</v>
      </c>
      <c r="AZ41">
        <v>10</v>
      </c>
      <c r="BA41">
        <v>46.2</v>
      </c>
      <c r="BB41">
        <v>21.94</v>
      </c>
      <c r="BC41">
        <v>107.8</v>
      </c>
      <c r="BD41">
        <v>15</v>
      </c>
    </row>
    <row r="42" spans="1:56">
      <c r="A42" t="s">
        <v>357</v>
      </c>
      <c r="G42" t="s">
        <v>84</v>
      </c>
      <c r="H42" s="115">
        <v>261.77999999999997</v>
      </c>
      <c r="I42" s="88">
        <v>48.99</v>
      </c>
      <c r="J42" s="88">
        <v>4.57</v>
      </c>
      <c r="K42" s="88">
        <v>0</v>
      </c>
      <c r="L42" s="88">
        <v>5.35</v>
      </c>
      <c r="M42" s="116">
        <v>0</v>
      </c>
      <c r="N42" s="115">
        <v>313.67</v>
      </c>
      <c r="O42" s="88">
        <v>308.06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0.28000000000000003</v>
      </c>
      <c r="Y42">
        <v>0.34</v>
      </c>
      <c r="Z42">
        <v>3.2</v>
      </c>
      <c r="AA42">
        <v>0.39</v>
      </c>
      <c r="AB42">
        <v>0.34</v>
      </c>
      <c r="AC42">
        <v>0</v>
      </c>
      <c r="AD42">
        <v>0.39</v>
      </c>
      <c r="AE42">
        <v>0.19</v>
      </c>
      <c r="AF42">
        <v>0.48</v>
      </c>
      <c r="AG42">
        <v>9.5500000000000007</v>
      </c>
      <c r="AH42">
        <v>23.44</v>
      </c>
      <c r="AI42">
        <v>119.45</v>
      </c>
      <c r="AJ42">
        <v>72.92</v>
      </c>
      <c r="AK42">
        <v>204.12</v>
      </c>
      <c r="AL42">
        <v>4.2300000000000004</v>
      </c>
      <c r="AM42">
        <v>0.38</v>
      </c>
      <c r="AN42">
        <v>0</v>
      </c>
      <c r="AO42">
        <v>2.89</v>
      </c>
      <c r="AP42">
        <v>0.54</v>
      </c>
      <c r="AQ42">
        <v>0</v>
      </c>
      <c r="AR42">
        <v>55</v>
      </c>
      <c r="AS42">
        <v>0</v>
      </c>
      <c r="AT42">
        <v>0</v>
      </c>
      <c r="AU42">
        <v>5.35</v>
      </c>
      <c r="AV42">
        <v>125</v>
      </c>
      <c r="AW42">
        <v>50</v>
      </c>
      <c r="AX42">
        <v>5</v>
      </c>
      <c r="AY42">
        <v>50</v>
      </c>
      <c r="AZ42">
        <v>10</v>
      </c>
      <c r="BA42">
        <v>48.6</v>
      </c>
      <c r="BB42">
        <v>21.94</v>
      </c>
      <c r="BC42">
        <v>113.4</v>
      </c>
      <c r="BD42">
        <v>15</v>
      </c>
    </row>
    <row r="43" spans="1:56">
      <c r="A43" t="s">
        <v>363</v>
      </c>
      <c r="G43" t="s">
        <v>85</v>
      </c>
      <c r="H43" s="115">
        <v>269.47999999999996</v>
      </c>
      <c r="I43" s="88">
        <v>52.29</v>
      </c>
      <c r="J43" s="88">
        <v>4.57</v>
      </c>
      <c r="K43" s="88">
        <v>0</v>
      </c>
      <c r="L43" s="88">
        <v>5.74</v>
      </c>
      <c r="M43" s="116">
        <v>0</v>
      </c>
      <c r="N43" s="115">
        <v>313.67</v>
      </c>
      <c r="O43" s="88">
        <v>308.06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0.28000000000000003</v>
      </c>
      <c r="Y43">
        <v>0.34</v>
      </c>
      <c r="Z43">
        <v>3.2</v>
      </c>
      <c r="AA43">
        <v>0.39</v>
      </c>
      <c r="AB43">
        <v>0.34</v>
      </c>
      <c r="AC43">
        <v>0</v>
      </c>
      <c r="AD43">
        <v>0.39</v>
      </c>
      <c r="AE43">
        <v>0.19</v>
      </c>
      <c r="AF43">
        <v>0.48</v>
      </c>
      <c r="AG43">
        <v>9.5500000000000007</v>
      </c>
      <c r="AH43">
        <v>23.44</v>
      </c>
      <c r="AI43">
        <v>119.45</v>
      </c>
      <c r="AJ43">
        <v>72.92</v>
      </c>
      <c r="AK43">
        <v>204.12</v>
      </c>
      <c r="AL43">
        <v>4.2300000000000004</v>
      </c>
      <c r="AM43">
        <v>0.38</v>
      </c>
      <c r="AN43">
        <v>0</v>
      </c>
      <c r="AO43">
        <v>2.89</v>
      </c>
      <c r="AP43">
        <v>0.54</v>
      </c>
      <c r="AQ43">
        <v>0</v>
      </c>
      <c r="AR43">
        <v>55</v>
      </c>
      <c r="AS43">
        <v>0</v>
      </c>
      <c r="AT43">
        <v>0</v>
      </c>
      <c r="AU43">
        <v>5.74</v>
      </c>
      <c r="AV43">
        <v>125</v>
      </c>
      <c r="AW43">
        <v>50</v>
      </c>
      <c r="AX43">
        <v>5</v>
      </c>
      <c r="AY43">
        <v>50</v>
      </c>
      <c r="AZ43">
        <v>10</v>
      </c>
      <c r="BA43">
        <v>51.9</v>
      </c>
      <c r="BB43">
        <v>21.94</v>
      </c>
      <c r="BC43">
        <v>121.1</v>
      </c>
      <c r="BD43">
        <v>15</v>
      </c>
    </row>
    <row r="44" spans="1:56">
      <c r="A44" t="s">
        <v>367</v>
      </c>
      <c r="G44" t="s">
        <v>86</v>
      </c>
      <c r="H44" s="115">
        <v>206.59</v>
      </c>
      <c r="I44" s="88">
        <v>55.89</v>
      </c>
      <c r="J44" s="88">
        <v>4.57</v>
      </c>
      <c r="K44" s="88">
        <v>0</v>
      </c>
      <c r="L44" s="88">
        <v>5.83</v>
      </c>
      <c r="M44" s="116">
        <v>0</v>
      </c>
      <c r="N44" s="115">
        <v>313.67</v>
      </c>
      <c r="O44" s="88">
        <v>308.06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0.28000000000000003</v>
      </c>
      <c r="Y44">
        <v>0.34</v>
      </c>
      <c r="Z44">
        <v>3.2</v>
      </c>
      <c r="AA44">
        <v>0.39</v>
      </c>
      <c r="AB44">
        <v>0.34</v>
      </c>
      <c r="AC44">
        <v>0</v>
      </c>
      <c r="AD44">
        <v>0.39</v>
      </c>
      <c r="AE44">
        <v>0.19</v>
      </c>
      <c r="AF44">
        <v>0.48</v>
      </c>
      <c r="AG44">
        <v>9.5500000000000007</v>
      </c>
      <c r="AH44">
        <v>23.44</v>
      </c>
      <c r="AI44">
        <v>48.16</v>
      </c>
      <c r="AJ44">
        <v>72.92</v>
      </c>
      <c r="AK44">
        <v>204.12</v>
      </c>
      <c r="AL44">
        <v>4.2300000000000004</v>
      </c>
      <c r="AM44">
        <v>0.38</v>
      </c>
      <c r="AN44">
        <v>0</v>
      </c>
      <c r="AO44">
        <v>2.89</v>
      </c>
      <c r="AP44">
        <v>0.54</v>
      </c>
      <c r="AQ44">
        <v>0</v>
      </c>
      <c r="AR44">
        <v>55</v>
      </c>
      <c r="AS44">
        <v>0</v>
      </c>
      <c r="AT44">
        <v>0</v>
      </c>
      <c r="AU44">
        <v>5.83</v>
      </c>
      <c r="AV44">
        <v>125</v>
      </c>
      <c r="AW44">
        <v>50</v>
      </c>
      <c r="AX44">
        <v>5</v>
      </c>
      <c r="AY44">
        <v>50</v>
      </c>
      <c r="AZ44">
        <v>10</v>
      </c>
      <c r="BA44">
        <v>55.5</v>
      </c>
      <c r="BB44">
        <v>21.94</v>
      </c>
      <c r="BC44">
        <v>129.5</v>
      </c>
      <c r="BD44">
        <v>15</v>
      </c>
    </row>
    <row r="45" spans="1:56">
      <c r="A45" t="s">
        <v>390</v>
      </c>
      <c r="G45" t="s">
        <v>87</v>
      </c>
      <c r="H45" s="115">
        <v>212.19</v>
      </c>
      <c r="I45" s="88">
        <v>58.29</v>
      </c>
      <c r="J45" s="88">
        <v>4.57</v>
      </c>
      <c r="K45" s="88">
        <v>0</v>
      </c>
      <c r="L45" s="88">
        <v>5.83</v>
      </c>
      <c r="M45" s="116">
        <v>0</v>
      </c>
      <c r="N45" s="115">
        <v>313.67</v>
      </c>
      <c r="O45" s="88">
        <v>308.06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0.28000000000000003</v>
      </c>
      <c r="Y45">
        <v>0.34</v>
      </c>
      <c r="Z45">
        <v>3.2</v>
      </c>
      <c r="AA45">
        <v>0.39</v>
      </c>
      <c r="AB45">
        <v>0.34</v>
      </c>
      <c r="AC45">
        <v>0</v>
      </c>
      <c r="AD45">
        <v>0.39</v>
      </c>
      <c r="AE45">
        <v>0.19</v>
      </c>
      <c r="AF45">
        <v>0.48</v>
      </c>
      <c r="AG45">
        <v>9.5500000000000007</v>
      </c>
      <c r="AH45">
        <v>23.44</v>
      </c>
      <c r="AI45">
        <v>48.16</v>
      </c>
      <c r="AJ45">
        <v>72.92</v>
      </c>
      <c r="AK45">
        <v>204.12</v>
      </c>
      <c r="AL45">
        <v>4.2300000000000004</v>
      </c>
      <c r="AM45">
        <v>0.38</v>
      </c>
      <c r="AN45">
        <v>0</v>
      </c>
      <c r="AO45">
        <v>2.89</v>
      </c>
      <c r="AP45">
        <v>0.54</v>
      </c>
      <c r="AQ45">
        <v>0</v>
      </c>
      <c r="AR45">
        <v>55</v>
      </c>
      <c r="AS45">
        <v>0</v>
      </c>
      <c r="AT45">
        <v>0</v>
      </c>
      <c r="AU45">
        <v>5.83</v>
      </c>
      <c r="AV45">
        <v>125</v>
      </c>
      <c r="AW45">
        <v>50</v>
      </c>
      <c r="AX45">
        <v>5</v>
      </c>
      <c r="AY45">
        <v>50</v>
      </c>
      <c r="AZ45">
        <v>10</v>
      </c>
      <c r="BA45">
        <v>57.9</v>
      </c>
      <c r="BB45">
        <v>21.94</v>
      </c>
      <c r="BC45">
        <v>135.1</v>
      </c>
      <c r="BD45">
        <v>15</v>
      </c>
    </row>
    <row r="46" spans="1:56">
      <c r="A46" t="s">
        <v>391</v>
      </c>
      <c r="G46" t="s">
        <v>88</v>
      </c>
      <c r="H46" s="115">
        <v>217.09</v>
      </c>
      <c r="I46" s="88">
        <v>60.39</v>
      </c>
      <c r="J46" s="88">
        <v>4.57</v>
      </c>
      <c r="K46" s="88">
        <v>0</v>
      </c>
      <c r="L46" s="88">
        <v>6.31</v>
      </c>
      <c r="M46" s="116">
        <v>0</v>
      </c>
      <c r="N46" s="115">
        <v>313.67</v>
      </c>
      <c r="O46" s="88">
        <v>308.06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0.28000000000000003</v>
      </c>
      <c r="Y46">
        <v>0.34</v>
      </c>
      <c r="Z46">
        <v>3.2</v>
      </c>
      <c r="AA46">
        <v>0.39</v>
      </c>
      <c r="AB46">
        <v>0.34</v>
      </c>
      <c r="AC46">
        <v>0</v>
      </c>
      <c r="AD46">
        <v>0.39</v>
      </c>
      <c r="AE46">
        <v>0.19</v>
      </c>
      <c r="AF46">
        <v>0.48</v>
      </c>
      <c r="AG46">
        <v>9.5500000000000007</v>
      </c>
      <c r="AH46">
        <v>23.44</v>
      </c>
      <c r="AI46">
        <v>48.16</v>
      </c>
      <c r="AJ46">
        <v>72.92</v>
      </c>
      <c r="AK46">
        <v>204.12</v>
      </c>
      <c r="AL46">
        <v>4.2300000000000004</v>
      </c>
      <c r="AM46">
        <v>0.38</v>
      </c>
      <c r="AN46">
        <v>0</v>
      </c>
      <c r="AO46">
        <v>2.89</v>
      </c>
      <c r="AP46">
        <v>0.54</v>
      </c>
      <c r="AQ46">
        <v>0</v>
      </c>
      <c r="AR46">
        <v>55</v>
      </c>
      <c r="AS46">
        <v>0</v>
      </c>
      <c r="AT46">
        <v>0</v>
      </c>
      <c r="AU46">
        <v>6.31</v>
      </c>
      <c r="AV46">
        <v>125</v>
      </c>
      <c r="AW46">
        <v>50</v>
      </c>
      <c r="AX46">
        <v>5</v>
      </c>
      <c r="AY46">
        <v>50</v>
      </c>
      <c r="AZ46">
        <v>10</v>
      </c>
      <c r="BA46">
        <v>60</v>
      </c>
      <c r="BB46">
        <v>21.94</v>
      </c>
      <c r="BC46">
        <v>140</v>
      </c>
      <c r="BD46">
        <v>15</v>
      </c>
    </row>
    <row r="47" spans="1:56">
      <c r="A47" t="s">
        <v>395</v>
      </c>
      <c r="G47" t="s">
        <v>89</v>
      </c>
      <c r="H47" s="115">
        <v>224.09</v>
      </c>
      <c r="I47" s="88">
        <v>63.39</v>
      </c>
      <c r="J47" s="88">
        <v>4.57</v>
      </c>
      <c r="K47" s="88">
        <v>0</v>
      </c>
      <c r="L47" s="88">
        <v>7.08</v>
      </c>
      <c r="M47" s="116">
        <v>0</v>
      </c>
      <c r="N47" s="115">
        <v>313.67</v>
      </c>
      <c r="O47" s="88">
        <v>308.06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0.28000000000000003</v>
      </c>
      <c r="Y47">
        <v>0.34</v>
      </c>
      <c r="Z47">
        <v>3.2</v>
      </c>
      <c r="AA47">
        <v>0.39</v>
      </c>
      <c r="AB47">
        <v>0.34</v>
      </c>
      <c r="AC47">
        <v>0</v>
      </c>
      <c r="AD47">
        <v>0.39</v>
      </c>
      <c r="AE47">
        <v>0.19</v>
      </c>
      <c r="AF47">
        <v>0.48</v>
      </c>
      <c r="AG47">
        <v>9.5500000000000007</v>
      </c>
      <c r="AH47">
        <v>23.44</v>
      </c>
      <c r="AI47">
        <v>48.16</v>
      </c>
      <c r="AJ47">
        <v>72.92</v>
      </c>
      <c r="AK47">
        <v>204.12</v>
      </c>
      <c r="AL47">
        <v>4.2300000000000004</v>
      </c>
      <c r="AM47">
        <v>0.38</v>
      </c>
      <c r="AN47">
        <v>0</v>
      </c>
      <c r="AO47">
        <v>2.89</v>
      </c>
      <c r="AP47">
        <v>0.54</v>
      </c>
      <c r="AQ47">
        <v>0</v>
      </c>
      <c r="AR47">
        <v>55</v>
      </c>
      <c r="AS47">
        <v>0</v>
      </c>
      <c r="AT47">
        <v>0</v>
      </c>
      <c r="AU47">
        <v>7.08</v>
      </c>
      <c r="AV47">
        <v>125</v>
      </c>
      <c r="AW47">
        <v>50</v>
      </c>
      <c r="AX47">
        <v>5</v>
      </c>
      <c r="AY47">
        <v>50</v>
      </c>
      <c r="AZ47">
        <v>10</v>
      </c>
      <c r="BA47">
        <v>63</v>
      </c>
      <c r="BB47">
        <v>21.94</v>
      </c>
      <c r="BC47">
        <v>147</v>
      </c>
      <c r="BD47">
        <v>15</v>
      </c>
    </row>
    <row r="48" spans="1:56">
      <c r="A48" t="s">
        <v>399</v>
      </c>
      <c r="G48" t="s">
        <v>90</v>
      </c>
      <c r="H48" s="115">
        <v>229.69</v>
      </c>
      <c r="I48" s="88">
        <v>65.790000000000006</v>
      </c>
      <c r="J48" s="88">
        <v>4.57</v>
      </c>
      <c r="K48" s="88">
        <v>0</v>
      </c>
      <c r="L48" s="88">
        <v>7.66</v>
      </c>
      <c r="M48" s="116">
        <v>0</v>
      </c>
      <c r="N48" s="115">
        <v>313.67</v>
      </c>
      <c r="O48" s="88">
        <v>308.06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0.28000000000000003</v>
      </c>
      <c r="Y48">
        <v>0.34</v>
      </c>
      <c r="Z48">
        <v>3.2</v>
      </c>
      <c r="AA48">
        <v>0.39</v>
      </c>
      <c r="AB48">
        <v>0.34</v>
      </c>
      <c r="AC48">
        <v>0</v>
      </c>
      <c r="AD48">
        <v>0.39</v>
      </c>
      <c r="AE48">
        <v>0.19</v>
      </c>
      <c r="AF48">
        <v>0.48</v>
      </c>
      <c r="AG48">
        <v>9.5500000000000007</v>
      </c>
      <c r="AH48">
        <v>23.44</v>
      </c>
      <c r="AI48">
        <v>48.16</v>
      </c>
      <c r="AJ48">
        <v>72.92</v>
      </c>
      <c r="AK48">
        <v>204.12</v>
      </c>
      <c r="AL48">
        <v>4.2300000000000004</v>
      </c>
      <c r="AM48">
        <v>0.38</v>
      </c>
      <c r="AN48">
        <v>0</v>
      </c>
      <c r="AO48">
        <v>2.89</v>
      </c>
      <c r="AP48">
        <v>0.54</v>
      </c>
      <c r="AQ48">
        <v>0</v>
      </c>
      <c r="AR48">
        <v>55</v>
      </c>
      <c r="AS48">
        <v>0</v>
      </c>
      <c r="AT48">
        <v>0</v>
      </c>
      <c r="AU48">
        <v>7.66</v>
      </c>
      <c r="AV48">
        <v>125</v>
      </c>
      <c r="AW48">
        <v>50</v>
      </c>
      <c r="AX48">
        <v>5</v>
      </c>
      <c r="AY48">
        <v>50</v>
      </c>
      <c r="AZ48">
        <v>10</v>
      </c>
      <c r="BA48">
        <v>65.400000000000006</v>
      </c>
      <c r="BB48">
        <v>21.94</v>
      </c>
      <c r="BC48">
        <v>152.6</v>
      </c>
      <c r="BD48">
        <v>15</v>
      </c>
    </row>
    <row r="49" spans="1:56">
      <c r="A49" t="s">
        <v>400</v>
      </c>
      <c r="G49" t="s">
        <v>91</v>
      </c>
      <c r="H49" s="115">
        <v>233.19</v>
      </c>
      <c r="I49" s="88">
        <v>67.290000000000006</v>
      </c>
      <c r="J49" s="88">
        <v>4.57</v>
      </c>
      <c r="K49" s="88">
        <v>0</v>
      </c>
      <c r="L49" s="88">
        <v>7.95</v>
      </c>
      <c r="M49" s="116">
        <v>0</v>
      </c>
      <c r="N49" s="115">
        <v>313.67</v>
      </c>
      <c r="O49" s="88">
        <v>308.06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0.28000000000000003</v>
      </c>
      <c r="Y49">
        <v>0.34</v>
      </c>
      <c r="Z49">
        <v>3.2</v>
      </c>
      <c r="AA49">
        <v>0.39</v>
      </c>
      <c r="AB49">
        <v>0.34</v>
      </c>
      <c r="AC49">
        <v>0</v>
      </c>
      <c r="AD49">
        <v>0.39</v>
      </c>
      <c r="AE49">
        <v>0.19</v>
      </c>
      <c r="AF49">
        <v>0.48</v>
      </c>
      <c r="AG49">
        <v>9.5500000000000007</v>
      </c>
      <c r="AH49">
        <v>23.44</v>
      </c>
      <c r="AI49">
        <v>48.16</v>
      </c>
      <c r="AJ49">
        <v>72.92</v>
      </c>
      <c r="AK49">
        <v>204.12</v>
      </c>
      <c r="AL49">
        <v>4.2300000000000004</v>
      </c>
      <c r="AM49">
        <v>0.38</v>
      </c>
      <c r="AN49">
        <v>0</v>
      </c>
      <c r="AO49">
        <v>2.89</v>
      </c>
      <c r="AP49">
        <v>0.54</v>
      </c>
      <c r="AQ49">
        <v>0</v>
      </c>
      <c r="AR49">
        <v>55</v>
      </c>
      <c r="AS49">
        <v>0</v>
      </c>
      <c r="AT49">
        <v>0</v>
      </c>
      <c r="AU49">
        <v>7.95</v>
      </c>
      <c r="AV49">
        <v>125</v>
      </c>
      <c r="AW49">
        <v>50</v>
      </c>
      <c r="AX49">
        <v>5</v>
      </c>
      <c r="AY49">
        <v>50</v>
      </c>
      <c r="AZ49">
        <v>10</v>
      </c>
      <c r="BA49">
        <v>66.900000000000006</v>
      </c>
      <c r="BB49">
        <v>21.94</v>
      </c>
      <c r="BC49">
        <v>156.1</v>
      </c>
      <c r="BD49">
        <v>15</v>
      </c>
    </row>
    <row r="50" spans="1:56">
      <c r="A50" t="s">
        <v>401</v>
      </c>
      <c r="G50" t="s">
        <v>92</v>
      </c>
      <c r="H50" s="115">
        <v>234.59</v>
      </c>
      <c r="I50" s="88">
        <v>67.89</v>
      </c>
      <c r="J50" s="88">
        <v>4.57</v>
      </c>
      <c r="K50" s="88">
        <v>0</v>
      </c>
      <c r="L50" s="88">
        <v>8.7200000000000006</v>
      </c>
      <c r="M50" s="116">
        <v>0</v>
      </c>
      <c r="N50" s="115">
        <v>313.67</v>
      </c>
      <c r="O50" s="88">
        <v>308.06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0.28000000000000003</v>
      </c>
      <c r="Y50">
        <v>0.34</v>
      </c>
      <c r="Z50">
        <v>3.2</v>
      </c>
      <c r="AA50">
        <v>0.39</v>
      </c>
      <c r="AB50">
        <v>0.34</v>
      </c>
      <c r="AC50">
        <v>0</v>
      </c>
      <c r="AD50">
        <v>0.39</v>
      </c>
      <c r="AE50">
        <v>0.19</v>
      </c>
      <c r="AF50">
        <v>0.48</v>
      </c>
      <c r="AG50">
        <v>9.5500000000000007</v>
      </c>
      <c r="AH50">
        <v>23.44</v>
      </c>
      <c r="AI50">
        <v>48.16</v>
      </c>
      <c r="AJ50">
        <v>72.92</v>
      </c>
      <c r="AK50">
        <v>204.12</v>
      </c>
      <c r="AL50">
        <v>4.2300000000000004</v>
      </c>
      <c r="AM50">
        <v>0.38</v>
      </c>
      <c r="AN50">
        <v>0</v>
      </c>
      <c r="AO50">
        <v>2.89</v>
      </c>
      <c r="AP50">
        <v>0.54</v>
      </c>
      <c r="AQ50">
        <v>0</v>
      </c>
      <c r="AR50">
        <v>55</v>
      </c>
      <c r="AS50">
        <v>0</v>
      </c>
      <c r="AT50">
        <v>0</v>
      </c>
      <c r="AU50">
        <v>8.7200000000000006</v>
      </c>
      <c r="AV50">
        <v>125</v>
      </c>
      <c r="AW50">
        <v>50</v>
      </c>
      <c r="AX50">
        <v>5</v>
      </c>
      <c r="AY50">
        <v>50</v>
      </c>
      <c r="AZ50">
        <v>10</v>
      </c>
      <c r="BA50">
        <v>67.5</v>
      </c>
      <c r="BB50">
        <v>21.94</v>
      </c>
      <c r="BC50">
        <v>157.5</v>
      </c>
      <c r="BD50">
        <v>15</v>
      </c>
    </row>
    <row r="51" spans="1:56">
      <c r="A51" t="s">
        <v>403</v>
      </c>
      <c r="G51" t="s">
        <v>93</v>
      </c>
      <c r="H51" s="115">
        <v>186.43</v>
      </c>
      <c r="I51" s="88">
        <v>67.89</v>
      </c>
      <c r="J51" s="88">
        <v>4.4799999999999995</v>
      </c>
      <c r="K51" s="88">
        <v>0</v>
      </c>
      <c r="L51" s="88">
        <v>8.7200000000000006</v>
      </c>
      <c r="M51" s="116">
        <v>0</v>
      </c>
      <c r="N51" s="115">
        <v>313.67</v>
      </c>
      <c r="O51" s="88">
        <v>308.06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0.28000000000000003</v>
      </c>
      <c r="Y51">
        <v>0.34</v>
      </c>
      <c r="Z51">
        <v>3.2</v>
      </c>
      <c r="AA51">
        <v>0.39</v>
      </c>
      <c r="AB51">
        <v>0.34</v>
      </c>
      <c r="AC51">
        <v>0</v>
      </c>
      <c r="AD51">
        <v>0.39</v>
      </c>
      <c r="AE51">
        <v>0.19</v>
      </c>
      <c r="AF51">
        <v>0.48</v>
      </c>
      <c r="AG51">
        <v>9.5500000000000007</v>
      </c>
      <c r="AH51">
        <v>23.44</v>
      </c>
      <c r="AI51">
        <v>0</v>
      </c>
      <c r="AJ51">
        <v>72.92</v>
      </c>
      <c r="AK51">
        <v>204.12</v>
      </c>
      <c r="AL51">
        <v>4.1399999999999997</v>
      </c>
      <c r="AM51">
        <v>0.38</v>
      </c>
      <c r="AN51">
        <v>0</v>
      </c>
      <c r="AO51">
        <v>2.89</v>
      </c>
      <c r="AP51">
        <v>0.54</v>
      </c>
      <c r="AQ51">
        <v>0</v>
      </c>
      <c r="AR51">
        <v>55</v>
      </c>
      <c r="AS51">
        <v>0</v>
      </c>
      <c r="AT51">
        <v>0</v>
      </c>
      <c r="AU51">
        <v>8.7200000000000006</v>
      </c>
      <c r="AV51">
        <v>125</v>
      </c>
      <c r="AW51">
        <v>50</v>
      </c>
      <c r="AX51">
        <v>5</v>
      </c>
      <c r="AY51">
        <v>50</v>
      </c>
      <c r="AZ51">
        <v>10</v>
      </c>
      <c r="BA51">
        <v>67.5</v>
      </c>
      <c r="BB51">
        <v>21.94</v>
      </c>
      <c r="BC51">
        <v>157.5</v>
      </c>
      <c r="BD51">
        <v>15</v>
      </c>
    </row>
    <row r="52" spans="1:56">
      <c r="A52" t="s">
        <v>404</v>
      </c>
      <c r="G52" t="s">
        <v>94</v>
      </c>
      <c r="H52" s="115">
        <v>186.43</v>
      </c>
      <c r="I52" s="88">
        <v>67.89</v>
      </c>
      <c r="J52" s="88">
        <v>4.4799999999999995</v>
      </c>
      <c r="K52" s="88">
        <v>0</v>
      </c>
      <c r="L52" s="88">
        <v>9.4</v>
      </c>
      <c r="M52" s="116">
        <v>0</v>
      </c>
      <c r="N52" s="115">
        <v>313.67</v>
      </c>
      <c r="O52" s="88">
        <v>308.06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0.28000000000000003</v>
      </c>
      <c r="Y52">
        <v>0.34</v>
      </c>
      <c r="Z52">
        <v>3.2</v>
      </c>
      <c r="AA52">
        <v>0.39</v>
      </c>
      <c r="AB52">
        <v>0.34</v>
      </c>
      <c r="AC52">
        <v>0</v>
      </c>
      <c r="AD52">
        <v>0.39</v>
      </c>
      <c r="AE52">
        <v>0.19</v>
      </c>
      <c r="AF52">
        <v>0.48</v>
      </c>
      <c r="AG52">
        <v>9.5500000000000007</v>
      </c>
      <c r="AH52">
        <v>23.44</v>
      </c>
      <c r="AI52">
        <v>0</v>
      </c>
      <c r="AJ52">
        <v>72.92</v>
      </c>
      <c r="AK52">
        <v>204.12</v>
      </c>
      <c r="AL52">
        <v>4.1399999999999997</v>
      </c>
      <c r="AM52">
        <v>0.38</v>
      </c>
      <c r="AN52">
        <v>0</v>
      </c>
      <c r="AO52">
        <v>2.89</v>
      </c>
      <c r="AP52">
        <v>0.54</v>
      </c>
      <c r="AQ52">
        <v>0</v>
      </c>
      <c r="AR52">
        <v>55</v>
      </c>
      <c r="AS52">
        <v>0</v>
      </c>
      <c r="AT52">
        <v>0</v>
      </c>
      <c r="AU52">
        <v>9.4</v>
      </c>
      <c r="AV52">
        <v>125</v>
      </c>
      <c r="AW52">
        <v>50</v>
      </c>
      <c r="AX52">
        <v>5</v>
      </c>
      <c r="AY52">
        <v>50</v>
      </c>
      <c r="AZ52">
        <v>10</v>
      </c>
      <c r="BA52">
        <v>67.5</v>
      </c>
      <c r="BB52">
        <v>21.94</v>
      </c>
      <c r="BC52">
        <v>157.5</v>
      </c>
      <c r="BD52">
        <v>15</v>
      </c>
    </row>
    <row r="53" spans="1:56">
      <c r="A53" t="s">
        <v>445</v>
      </c>
      <c r="G53" t="s">
        <v>95</v>
      </c>
      <c r="H53" s="115">
        <v>186.43</v>
      </c>
      <c r="I53" s="88">
        <v>67.89</v>
      </c>
      <c r="J53" s="88">
        <v>4.4799999999999995</v>
      </c>
      <c r="K53" s="88">
        <v>0</v>
      </c>
      <c r="L53" s="88">
        <v>9.4</v>
      </c>
      <c r="M53" s="116">
        <v>0</v>
      </c>
      <c r="N53" s="115">
        <v>313.67</v>
      </c>
      <c r="O53" s="88">
        <v>308.06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0.28000000000000003</v>
      </c>
      <c r="Y53">
        <v>0.34</v>
      </c>
      <c r="Z53">
        <v>3.2</v>
      </c>
      <c r="AA53">
        <v>0.39</v>
      </c>
      <c r="AB53">
        <v>0.34</v>
      </c>
      <c r="AC53">
        <v>0</v>
      </c>
      <c r="AD53">
        <v>0.39</v>
      </c>
      <c r="AE53">
        <v>0.19</v>
      </c>
      <c r="AF53">
        <v>0.48</v>
      </c>
      <c r="AG53">
        <v>9.5500000000000007</v>
      </c>
      <c r="AH53">
        <v>23.44</v>
      </c>
      <c r="AI53">
        <v>0</v>
      </c>
      <c r="AJ53">
        <v>72.92</v>
      </c>
      <c r="AK53">
        <v>204.12</v>
      </c>
      <c r="AL53">
        <v>4.1399999999999997</v>
      </c>
      <c r="AM53">
        <v>0.38</v>
      </c>
      <c r="AN53">
        <v>0</v>
      </c>
      <c r="AO53">
        <v>2.89</v>
      </c>
      <c r="AP53">
        <v>0.54</v>
      </c>
      <c r="AQ53">
        <v>0</v>
      </c>
      <c r="AR53">
        <v>55</v>
      </c>
      <c r="AS53">
        <v>0</v>
      </c>
      <c r="AT53">
        <v>0</v>
      </c>
      <c r="AU53">
        <v>9.4</v>
      </c>
      <c r="AV53">
        <v>125</v>
      </c>
      <c r="AW53">
        <v>50</v>
      </c>
      <c r="AX53">
        <v>5</v>
      </c>
      <c r="AY53">
        <v>50</v>
      </c>
      <c r="AZ53">
        <v>10</v>
      </c>
      <c r="BA53">
        <v>67.5</v>
      </c>
      <c r="BB53">
        <v>21.94</v>
      </c>
      <c r="BC53">
        <v>157.5</v>
      </c>
      <c r="BD53">
        <v>15</v>
      </c>
    </row>
    <row r="54" spans="1:56">
      <c r="A54" t="s">
        <v>444</v>
      </c>
      <c r="G54" t="s">
        <v>96</v>
      </c>
      <c r="H54" s="115">
        <v>177.33</v>
      </c>
      <c r="I54" s="88">
        <v>63.99</v>
      </c>
      <c r="J54" s="88">
        <v>4.4799999999999995</v>
      </c>
      <c r="K54" s="88">
        <v>0</v>
      </c>
      <c r="L54" s="88">
        <v>9.4</v>
      </c>
      <c r="M54" s="116">
        <v>0</v>
      </c>
      <c r="N54" s="115">
        <v>313.67</v>
      </c>
      <c r="O54" s="88">
        <v>308.06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0.28000000000000003</v>
      </c>
      <c r="Y54">
        <v>0.34</v>
      </c>
      <c r="Z54">
        <v>3.2</v>
      </c>
      <c r="AA54">
        <v>0.39</v>
      </c>
      <c r="AB54">
        <v>0.34</v>
      </c>
      <c r="AC54">
        <v>0</v>
      </c>
      <c r="AD54">
        <v>0.39</v>
      </c>
      <c r="AE54">
        <v>0.19</v>
      </c>
      <c r="AF54">
        <v>0.48</v>
      </c>
      <c r="AG54">
        <v>9.5500000000000007</v>
      </c>
      <c r="AH54">
        <v>23.44</v>
      </c>
      <c r="AI54">
        <v>0</v>
      </c>
      <c r="AJ54">
        <v>72.92</v>
      </c>
      <c r="AK54">
        <v>204.12</v>
      </c>
      <c r="AL54">
        <v>4.1399999999999997</v>
      </c>
      <c r="AM54">
        <v>0.38</v>
      </c>
      <c r="AN54">
        <v>0</v>
      </c>
      <c r="AO54">
        <v>2.89</v>
      </c>
      <c r="AP54">
        <v>0.54</v>
      </c>
      <c r="AQ54">
        <v>0</v>
      </c>
      <c r="AR54">
        <v>55</v>
      </c>
      <c r="AS54">
        <v>0</v>
      </c>
      <c r="AT54">
        <v>0</v>
      </c>
      <c r="AU54">
        <v>9.4</v>
      </c>
      <c r="AV54">
        <v>125</v>
      </c>
      <c r="AW54">
        <v>50</v>
      </c>
      <c r="AX54">
        <v>5</v>
      </c>
      <c r="AY54">
        <v>50</v>
      </c>
      <c r="AZ54">
        <v>10</v>
      </c>
      <c r="BA54">
        <v>63.6</v>
      </c>
      <c r="BB54">
        <v>21.94</v>
      </c>
      <c r="BC54">
        <v>148.4</v>
      </c>
      <c r="BD54">
        <v>15</v>
      </c>
    </row>
    <row r="55" spans="1:56">
      <c r="A55" t="s">
        <v>446</v>
      </c>
      <c r="G55" t="s">
        <v>97</v>
      </c>
      <c r="H55" s="115">
        <v>168.93</v>
      </c>
      <c r="I55" s="88">
        <v>60.39</v>
      </c>
      <c r="J55" s="88">
        <v>4.4799999999999995</v>
      </c>
      <c r="K55" s="88">
        <v>0</v>
      </c>
      <c r="L55" s="88">
        <v>9.4</v>
      </c>
      <c r="M55" s="116">
        <v>0</v>
      </c>
      <c r="N55" s="115">
        <v>313.67</v>
      </c>
      <c r="O55" s="88">
        <v>308.06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0.28000000000000003</v>
      </c>
      <c r="Y55">
        <v>0.34</v>
      </c>
      <c r="Z55">
        <v>3.2</v>
      </c>
      <c r="AA55">
        <v>0.39</v>
      </c>
      <c r="AB55">
        <v>0.34</v>
      </c>
      <c r="AC55">
        <v>0</v>
      </c>
      <c r="AD55">
        <v>0.39</v>
      </c>
      <c r="AE55">
        <v>0.19</v>
      </c>
      <c r="AF55">
        <v>0.48</v>
      </c>
      <c r="AG55">
        <v>9.5500000000000007</v>
      </c>
      <c r="AH55">
        <v>23.44</v>
      </c>
      <c r="AI55">
        <v>0</v>
      </c>
      <c r="AJ55">
        <v>72.92</v>
      </c>
      <c r="AK55">
        <v>204.12</v>
      </c>
      <c r="AL55">
        <v>4.1399999999999997</v>
      </c>
      <c r="AM55">
        <v>0.38</v>
      </c>
      <c r="AN55">
        <v>0</v>
      </c>
      <c r="AO55">
        <v>2.89</v>
      </c>
      <c r="AP55">
        <v>0.54</v>
      </c>
      <c r="AQ55">
        <v>0</v>
      </c>
      <c r="AR55">
        <v>55</v>
      </c>
      <c r="AS55">
        <v>0</v>
      </c>
      <c r="AT55">
        <v>0</v>
      </c>
      <c r="AU55">
        <v>9.4</v>
      </c>
      <c r="AV55">
        <v>125</v>
      </c>
      <c r="AW55">
        <v>50</v>
      </c>
      <c r="AX55">
        <v>5</v>
      </c>
      <c r="AY55">
        <v>50</v>
      </c>
      <c r="AZ55">
        <v>10</v>
      </c>
      <c r="BA55">
        <v>60</v>
      </c>
      <c r="BB55">
        <v>21.94</v>
      </c>
      <c r="BC55">
        <v>140</v>
      </c>
      <c r="BD55">
        <v>15</v>
      </c>
    </row>
    <row r="56" spans="1:56">
      <c r="A56" t="s">
        <v>446</v>
      </c>
      <c r="G56" t="s">
        <v>98</v>
      </c>
      <c r="H56" s="115">
        <v>167.53</v>
      </c>
      <c r="I56" s="88">
        <v>59.79</v>
      </c>
      <c r="J56" s="88">
        <v>4.4799999999999995</v>
      </c>
      <c r="K56" s="88">
        <v>0</v>
      </c>
      <c r="L56" s="88">
        <v>9.4</v>
      </c>
      <c r="M56" s="116">
        <v>0</v>
      </c>
      <c r="N56" s="115">
        <v>313.67</v>
      </c>
      <c r="O56" s="88">
        <v>308.06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0.28000000000000003</v>
      </c>
      <c r="Y56">
        <v>0.34</v>
      </c>
      <c r="Z56">
        <v>3.2</v>
      </c>
      <c r="AA56">
        <v>0.39</v>
      </c>
      <c r="AB56">
        <v>0.34</v>
      </c>
      <c r="AC56">
        <v>0</v>
      </c>
      <c r="AD56">
        <v>0.39</v>
      </c>
      <c r="AE56">
        <v>0.19</v>
      </c>
      <c r="AF56">
        <v>0.48</v>
      </c>
      <c r="AG56">
        <v>9.5500000000000007</v>
      </c>
      <c r="AH56">
        <v>23.44</v>
      </c>
      <c r="AI56">
        <v>0</v>
      </c>
      <c r="AJ56">
        <v>72.92</v>
      </c>
      <c r="AK56">
        <v>204.12</v>
      </c>
      <c r="AL56">
        <v>4.1399999999999997</v>
      </c>
      <c r="AM56">
        <v>0.38</v>
      </c>
      <c r="AN56">
        <v>0</v>
      </c>
      <c r="AO56">
        <v>2.89</v>
      </c>
      <c r="AP56">
        <v>0.54</v>
      </c>
      <c r="AQ56">
        <v>0</v>
      </c>
      <c r="AR56">
        <v>55</v>
      </c>
      <c r="AS56">
        <v>0</v>
      </c>
      <c r="AT56">
        <v>0</v>
      </c>
      <c r="AU56">
        <v>9.4</v>
      </c>
      <c r="AV56">
        <v>125</v>
      </c>
      <c r="AW56">
        <v>50</v>
      </c>
      <c r="AX56">
        <v>5</v>
      </c>
      <c r="AY56">
        <v>50</v>
      </c>
      <c r="AZ56">
        <v>10</v>
      </c>
      <c r="BA56">
        <v>59.4</v>
      </c>
      <c r="BB56">
        <v>21.94</v>
      </c>
      <c r="BC56">
        <v>138.6</v>
      </c>
      <c r="BD56">
        <v>15</v>
      </c>
    </row>
    <row r="57" spans="1:56">
      <c r="G57" t="s">
        <v>99</v>
      </c>
      <c r="H57" s="115">
        <v>164.03</v>
      </c>
      <c r="I57" s="88">
        <v>58.29</v>
      </c>
      <c r="J57" s="88">
        <v>4.4799999999999995</v>
      </c>
      <c r="K57" s="88">
        <v>0</v>
      </c>
      <c r="L57" s="88">
        <v>9.4</v>
      </c>
      <c r="M57" s="116">
        <v>0</v>
      </c>
      <c r="N57" s="115">
        <v>313.67</v>
      </c>
      <c r="O57" s="88">
        <v>308.06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0.28000000000000003</v>
      </c>
      <c r="Y57">
        <v>0.34</v>
      </c>
      <c r="Z57">
        <v>3.2</v>
      </c>
      <c r="AA57">
        <v>0.39</v>
      </c>
      <c r="AB57">
        <v>0.34</v>
      </c>
      <c r="AC57">
        <v>0</v>
      </c>
      <c r="AD57">
        <v>0.39</v>
      </c>
      <c r="AE57">
        <v>0.19</v>
      </c>
      <c r="AF57">
        <v>0.48</v>
      </c>
      <c r="AG57">
        <v>9.5500000000000007</v>
      </c>
      <c r="AH57">
        <v>23.44</v>
      </c>
      <c r="AI57">
        <v>0</v>
      </c>
      <c r="AJ57">
        <v>72.92</v>
      </c>
      <c r="AK57">
        <v>204.12</v>
      </c>
      <c r="AL57">
        <v>4.1399999999999997</v>
      </c>
      <c r="AM57">
        <v>0.38</v>
      </c>
      <c r="AN57">
        <v>0</v>
      </c>
      <c r="AO57">
        <v>2.89</v>
      </c>
      <c r="AP57">
        <v>0.54</v>
      </c>
      <c r="AQ57">
        <v>0</v>
      </c>
      <c r="AR57">
        <v>55</v>
      </c>
      <c r="AS57">
        <v>0</v>
      </c>
      <c r="AT57">
        <v>0</v>
      </c>
      <c r="AU57">
        <v>9.4</v>
      </c>
      <c r="AV57">
        <v>125</v>
      </c>
      <c r="AW57">
        <v>50</v>
      </c>
      <c r="AX57">
        <v>5</v>
      </c>
      <c r="AY57">
        <v>50</v>
      </c>
      <c r="AZ57">
        <v>10</v>
      </c>
      <c r="BA57">
        <v>57.9</v>
      </c>
      <c r="BB57">
        <v>21.94</v>
      </c>
      <c r="BC57">
        <v>135.1</v>
      </c>
      <c r="BD57">
        <v>15</v>
      </c>
    </row>
    <row r="58" spans="1:56">
      <c r="G58" t="s">
        <v>100</v>
      </c>
      <c r="H58" s="115">
        <v>159.83000000000001</v>
      </c>
      <c r="I58" s="88">
        <v>56.49</v>
      </c>
      <c r="J58" s="88">
        <v>4.4799999999999995</v>
      </c>
      <c r="K58" s="88">
        <v>0</v>
      </c>
      <c r="L58" s="88">
        <v>9.4</v>
      </c>
      <c r="M58" s="116">
        <v>0</v>
      </c>
      <c r="N58" s="115">
        <v>313.67</v>
      </c>
      <c r="O58" s="88">
        <v>308.06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0.28000000000000003</v>
      </c>
      <c r="Y58">
        <v>0.34</v>
      </c>
      <c r="Z58">
        <v>3.2</v>
      </c>
      <c r="AA58">
        <v>0.39</v>
      </c>
      <c r="AB58">
        <v>0.34</v>
      </c>
      <c r="AC58">
        <v>0</v>
      </c>
      <c r="AD58">
        <v>0.39</v>
      </c>
      <c r="AE58">
        <v>0.19</v>
      </c>
      <c r="AF58">
        <v>0.48</v>
      </c>
      <c r="AG58">
        <v>9.5500000000000007</v>
      </c>
      <c r="AH58">
        <v>23.44</v>
      </c>
      <c r="AI58">
        <v>0</v>
      </c>
      <c r="AJ58">
        <v>72.92</v>
      </c>
      <c r="AK58">
        <v>204.12</v>
      </c>
      <c r="AL58">
        <v>4.1399999999999997</v>
      </c>
      <c r="AM58">
        <v>0.38</v>
      </c>
      <c r="AN58">
        <v>0</v>
      </c>
      <c r="AO58">
        <v>2.89</v>
      </c>
      <c r="AP58">
        <v>0.54</v>
      </c>
      <c r="AQ58">
        <v>0</v>
      </c>
      <c r="AR58">
        <v>55</v>
      </c>
      <c r="AS58">
        <v>0</v>
      </c>
      <c r="AT58">
        <v>0</v>
      </c>
      <c r="AU58">
        <v>9.4</v>
      </c>
      <c r="AV58">
        <v>125</v>
      </c>
      <c r="AW58">
        <v>50</v>
      </c>
      <c r="AX58">
        <v>5</v>
      </c>
      <c r="AY58">
        <v>50</v>
      </c>
      <c r="AZ58">
        <v>10</v>
      </c>
      <c r="BA58">
        <v>56.1</v>
      </c>
      <c r="BB58">
        <v>21.94</v>
      </c>
      <c r="BC58">
        <v>130.9</v>
      </c>
      <c r="BD58">
        <v>15</v>
      </c>
    </row>
    <row r="59" spans="1:56">
      <c r="G59" t="s">
        <v>101</v>
      </c>
      <c r="H59" s="115">
        <v>158.17000000000002</v>
      </c>
      <c r="I59" s="88">
        <v>55.78</v>
      </c>
      <c r="J59" s="88">
        <v>4.4799999999999995</v>
      </c>
      <c r="K59" s="88">
        <v>0</v>
      </c>
      <c r="L59" s="88">
        <v>9.4</v>
      </c>
      <c r="M59" s="116">
        <v>0</v>
      </c>
      <c r="N59" s="115">
        <v>363.67</v>
      </c>
      <c r="O59" s="88">
        <v>308.06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0.28000000000000003</v>
      </c>
      <c r="Y59">
        <v>0.34</v>
      </c>
      <c r="Z59">
        <v>3.2</v>
      </c>
      <c r="AA59">
        <v>0.39</v>
      </c>
      <c r="AB59">
        <v>0.34</v>
      </c>
      <c r="AC59">
        <v>0</v>
      </c>
      <c r="AD59">
        <v>0.39</v>
      </c>
      <c r="AE59">
        <v>0.19</v>
      </c>
      <c r="AF59">
        <v>0.48</v>
      </c>
      <c r="AG59">
        <v>9.5500000000000007</v>
      </c>
      <c r="AH59">
        <v>23.44</v>
      </c>
      <c r="AI59">
        <v>0</v>
      </c>
      <c r="AJ59">
        <v>72.92</v>
      </c>
      <c r="AK59">
        <v>204.12</v>
      </c>
      <c r="AL59">
        <v>4.1399999999999997</v>
      </c>
      <c r="AM59">
        <v>0.38</v>
      </c>
      <c r="AN59">
        <v>0</v>
      </c>
      <c r="AO59">
        <v>2.89</v>
      </c>
      <c r="AP59">
        <v>0.54</v>
      </c>
      <c r="AQ59">
        <v>0</v>
      </c>
      <c r="AR59">
        <v>55</v>
      </c>
      <c r="AS59">
        <v>0</v>
      </c>
      <c r="AT59">
        <v>0</v>
      </c>
      <c r="AU59">
        <v>9.4</v>
      </c>
      <c r="AV59">
        <v>125</v>
      </c>
      <c r="AW59">
        <v>50</v>
      </c>
      <c r="AX59">
        <v>5</v>
      </c>
      <c r="AY59">
        <v>100</v>
      </c>
      <c r="AZ59">
        <v>10</v>
      </c>
      <c r="BA59">
        <v>55.39</v>
      </c>
      <c r="BB59">
        <v>21.94</v>
      </c>
      <c r="BC59">
        <v>129.24</v>
      </c>
      <c r="BD59">
        <v>15</v>
      </c>
    </row>
    <row r="60" spans="1:56">
      <c r="G60" t="s">
        <v>102</v>
      </c>
      <c r="H60" s="115">
        <v>159.44</v>
      </c>
      <c r="I60" s="88">
        <v>56.32</v>
      </c>
      <c r="J60" s="88">
        <v>4.4799999999999995</v>
      </c>
      <c r="K60" s="88">
        <v>0</v>
      </c>
      <c r="L60" s="88">
        <v>9.4</v>
      </c>
      <c r="M60" s="116">
        <v>0</v>
      </c>
      <c r="N60" s="115">
        <v>363.67</v>
      </c>
      <c r="O60" s="88">
        <v>308.06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0.28000000000000003</v>
      </c>
      <c r="Y60">
        <v>0.34</v>
      </c>
      <c r="Z60">
        <v>3.2</v>
      </c>
      <c r="AA60">
        <v>0.39</v>
      </c>
      <c r="AB60">
        <v>0.34</v>
      </c>
      <c r="AC60">
        <v>0</v>
      </c>
      <c r="AD60">
        <v>0.39</v>
      </c>
      <c r="AE60">
        <v>0.19</v>
      </c>
      <c r="AF60">
        <v>0.48</v>
      </c>
      <c r="AG60">
        <v>9.5500000000000007</v>
      </c>
      <c r="AH60">
        <v>23.44</v>
      </c>
      <c r="AI60">
        <v>0</v>
      </c>
      <c r="AJ60">
        <v>72.92</v>
      </c>
      <c r="AK60">
        <v>204.12</v>
      </c>
      <c r="AL60">
        <v>4.1399999999999997</v>
      </c>
      <c r="AM60">
        <v>0.38</v>
      </c>
      <c r="AN60">
        <v>0</v>
      </c>
      <c r="AO60">
        <v>2.89</v>
      </c>
      <c r="AP60">
        <v>0.54</v>
      </c>
      <c r="AQ60">
        <v>0</v>
      </c>
      <c r="AR60">
        <v>55</v>
      </c>
      <c r="AS60">
        <v>0</v>
      </c>
      <c r="AT60">
        <v>0</v>
      </c>
      <c r="AU60">
        <v>9.4</v>
      </c>
      <c r="AV60">
        <v>125</v>
      </c>
      <c r="AW60">
        <v>50</v>
      </c>
      <c r="AX60">
        <v>5</v>
      </c>
      <c r="AY60">
        <v>100</v>
      </c>
      <c r="AZ60">
        <v>10</v>
      </c>
      <c r="BA60">
        <v>55.93</v>
      </c>
      <c r="BB60">
        <v>21.94</v>
      </c>
      <c r="BC60">
        <v>130.51</v>
      </c>
      <c r="BD60">
        <v>15</v>
      </c>
    </row>
    <row r="61" spans="1:56">
      <c r="G61" t="s">
        <v>103</v>
      </c>
      <c r="H61" s="115">
        <v>160.01000000000002</v>
      </c>
      <c r="I61" s="88">
        <v>56.56</v>
      </c>
      <c r="J61" s="88">
        <v>4.4799999999999995</v>
      </c>
      <c r="K61" s="88">
        <v>0</v>
      </c>
      <c r="L61" s="88">
        <v>8.7200000000000006</v>
      </c>
      <c r="M61" s="116">
        <v>0</v>
      </c>
      <c r="N61" s="115">
        <v>363.67</v>
      </c>
      <c r="O61" s="88">
        <v>308.06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0.28000000000000003</v>
      </c>
      <c r="Y61">
        <v>0.34</v>
      </c>
      <c r="Z61">
        <v>3.2</v>
      </c>
      <c r="AA61">
        <v>0.39</v>
      </c>
      <c r="AB61">
        <v>0.34</v>
      </c>
      <c r="AC61">
        <v>0</v>
      </c>
      <c r="AD61">
        <v>0.39</v>
      </c>
      <c r="AE61">
        <v>0.19</v>
      </c>
      <c r="AF61">
        <v>0.48</v>
      </c>
      <c r="AG61">
        <v>9.5500000000000007</v>
      </c>
      <c r="AH61">
        <v>23.44</v>
      </c>
      <c r="AI61">
        <v>0</v>
      </c>
      <c r="AJ61">
        <v>72.92</v>
      </c>
      <c r="AK61">
        <v>204.12</v>
      </c>
      <c r="AL61">
        <v>4.1399999999999997</v>
      </c>
      <c r="AM61">
        <v>0.38</v>
      </c>
      <c r="AN61">
        <v>0</v>
      </c>
      <c r="AO61">
        <v>2.89</v>
      </c>
      <c r="AP61">
        <v>0.54</v>
      </c>
      <c r="AQ61">
        <v>0</v>
      </c>
      <c r="AR61">
        <v>55</v>
      </c>
      <c r="AS61">
        <v>0</v>
      </c>
      <c r="AT61">
        <v>0</v>
      </c>
      <c r="AU61">
        <v>8.7200000000000006</v>
      </c>
      <c r="AV61">
        <v>125</v>
      </c>
      <c r="AW61">
        <v>50</v>
      </c>
      <c r="AX61">
        <v>5</v>
      </c>
      <c r="AY61">
        <v>100</v>
      </c>
      <c r="AZ61">
        <v>10</v>
      </c>
      <c r="BA61">
        <v>56.17</v>
      </c>
      <c r="BB61">
        <v>21.94</v>
      </c>
      <c r="BC61">
        <v>131.08000000000001</v>
      </c>
      <c r="BD61">
        <v>15</v>
      </c>
    </row>
    <row r="62" spans="1:56">
      <c r="G62" t="s">
        <v>104</v>
      </c>
      <c r="H62" s="115">
        <v>159.37</v>
      </c>
      <c r="I62" s="88">
        <v>56.29</v>
      </c>
      <c r="J62" s="88">
        <v>4.4799999999999995</v>
      </c>
      <c r="K62" s="88">
        <v>0</v>
      </c>
      <c r="L62" s="88">
        <v>8.7200000000000006</v>
      </c>
      <c r="M62" s="116">
        <v>0</v>
      </c>
      <c r="N62" s="115">
        <v>363.67</v>
      </c>
      <c r="O62" s="88">
        <v>308.06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0.28000000000000003</v>
      </c>
      <c r="Y62">
        <v>0.34</v>
      </c>
      <c r="Z62">
        <v>3.2</v>
      </c>
      <c r="AA62">
        <v>0.39</v>
      </c>
      <c r="AB62">
        <v>0.34</v>
      </c>
      <c r="AC62">
        <v>0</v>
      </c>
      <c r="AD62">
        <v>0.39</v>
      </c>
      <c r="AE62">
        <v>0.19</v>
      </c>
      <c r="AF62">
        <v>0.48</v>
      </c>
      <c r="AG62">
        <v>9.5500000000000007</v>
      </c>
      <c r="AH62">
        <v>23.44</v>
      </c>
      <c r="AI62">
        <v>0</v>
      </c>
      <c r="AJ62">
        <v>72.92</v>
      </c>
      <c r="AK62">
        <v>204.12</v>
      </c>
      <c r="AL62">
        <v>4.1399999999999997</v>
      </c>
      <c r="AM62">
        <v>0.38</v>
      </c>
      <c r="AN62">
        <v>0</v>
      </c>
      <c r="AO62">
        <v>2.89</v>
      </c>
      <c r="AP62">
        <v>0.54</v>
      </c>
      <c r="AQ62">
        <v>0</v>
      </c>
      <c r="AR62">
        <v>55</v>
      </c>
      <c r="AS62">
        <v>0</v>
      </c>
      <c r="AT62">
        <v>0</v>
      </c>
      <c r="AU62">
        <v>8.7200000000000006</v>
      </c>
      <c r="AV62">
        <v>125</v>
      </c>
      <c r="AW62">
        <v>50</v>
      </c>
      <c r="AX62">
        <v>5</v>
      </c>
      <c r="AY62">
        <v>100</v>
      </c>
      <c r="AZ62">
        <v>10</v>
      </c>
      <c r="BA62">
        <v>55.9</v>
      </c>
      <c r="BB62">
        <v>21.94</v>
      </c>
      <c r="BC62">
        <v>130.44</v>
      </c>
      <c r="BD62">
        <v>15</v>
      </c>
    </row>
    <row r="63" spans="1:56">
      <c r="G63" t="s">
        <v>105</v>
      </c>
      <c r="H63" s="115">
        <v>158.29000000000002</v>
      </c>
      <c r="I63" s="88">
        <v>55.83</v>
      </c>
      <c r="J63" s="88">
        <v>4.4799999999999995</v>
      </c>
      <c r="K63" s="88">
        <v>0</v>
      </c>
      <c r="L63" s="88">
        <v>7.95</v>
      </c>
      <c r="M63" s="116">
        <v>0</v>
      </c>
      <c r="N63" s="115">
        <v>363.67</v>
      </c>
      <c r="O63" s="88">
        <v>308.06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0.28000000000000003</v>
      </c>
      <c r="Y63">
        <v>0.34</v>
      </c>
      <c r="Z63">
        <v>3.2</v>
      </c>
      <c r="AA63">
        <v>0.39</v>
      </c>
      <c r="AB63">
        <v>0.34</v>
      </c>
      <c r="AC63">
        <v>0</v>
      </c>
      <c r="AD63">
        <v>0.39</v>
      </c>
      <c r="AE63">
        <v>0.19</v>
      </c>
      <c r="AF63">
        <v>0.48</v>
      </c>
      <c r="AG63">
        <v>9.5500000000000007</v>
      </c>
      <c r="AH63">
        <v>23.44</v>
      </c>
      <c r="AI63">
        <v>0</v>
      </c>
      <c r="AJ63">
        <v>72.92</v>
      </c>
      <c r="AK63">
        <v>204.12</v>
      </c>
      <c r="AL63">
        <v>4.1399999999999997</v>
      </c>
      <c r="AM63">
        <v>0.38</v>
      </c>
      <c r="AN63">
        <v>0</v>
      </c>
      <c r="AO63">
        <v>2.89</v>
      </c>
      <c r="AP63">
        <v>0.54</v>
      </c>
      <c r="AQ63">
        <v>0</v>
      </c>
      <c r="AR63">
        <v>55</v>
      </c>
      <c r="AS63">
        <v>0</v>
      </c>
      <c r="AT63">
        <v>0</v>
      </c>
      <c r="AU63">
        <v>7.95</v>
      </c>
      <c r="AV63">
        <v>125</v>
      </c>
      <c r="AW63">
        <v>50</v>
      </c>
      <c r="AX63">
        <v>5</v>
      </c>
      <c r="AY63">
        <v>100</v>
      </c>
      <c r="AZ63">
        <v>10</v>
      </c>
      <c r="BA63">
        <v>55.44</v>
      </c>
      <c r="BB63">
        <v>21.94</v>
      </c>
      <c r="BC63">
        <v>129.36000000000001</v>
      </c>
      <c r="BD63">
        <v>15</v>
      </c>
    </row>
    <row r="64" spans="1:56">
      <c r="G64" t="s">
        <v>106</v>
      </c>
      <c r="H64" s="115">
        <v>152.83000000000001</v>
      </c>
      <c r="I64" s="88">
        <v>53.49</v>
      </c>
      <c r="J64" s="88">
        <v>4.4799999999999995</v>
      </c>
      <c r="K64" s="88">
        <v>0</v>
      </c>
      <c r="L64" s="88">
        <v>7.08</v>
      </c>
      <c r="M64" s="116">
        <v>0</v>
      </c>
      <c r="N64" s="115">
        <v>363.67</v>
      </c>
      <c r="O64" s="88">
        <v>308.06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0.28000000000000003</v>
      </c>
      <c r="Y64">
        <v>0.34</v>
      </c>
      <c r="Z64">
        <v>3.2</v>
      </c>
      <c r="AA64">
        <v>0.39</v>
      </c>
      <c r="AB64">
        <v>0.34</v>
      </c>
      <c r="AC64">
        <v>0</v>
      </c>
      <c r="AD64">
        <v>0.39</v>
      </c>
      <c r="AE64">
        <v>0.19</v>
      </c>
      <c r="AF64">
        <v>0.48</v>
      </c>
      <c r="AG64">
        <v>9.5500000000000007</v>
      </c>
      <c r="AH64">
        <v>23.44</v>
      </c>
      <c r="AI64">
        <v>0</v>
      </c>
      <c r="AJ64">
        <v>72.92</v>
      </c>
      <c r="AK64">
        <v>204.12</v>
      </c>
      <c r="AL64">
        <v>4.1399999999999997</v>
      </c>
      <c r="AM64">
        <v>0.38</v>
      </c>
      <c r="AN64">
        <v>0</v>
      </c>
      <c r="AO64">
        <v>2.89</v>
      </c>
      <c r="AP64">
        <v>0.54</v>
      </c>
      <c r="AQ64">
        <v>0</v>
      </c>
      <c r="AR64">
        <v>55</v>
      </c>
      <c r="AS64">
        <v>0</v>
      </c>
      <c r="AT64">
        <v>0</v>
      </c>
      <c r="AU64">
        <v>7.08</v>
      </c>
      <c r="AV64">
        <v>125</v>
      </c>
      <c r="AW64">
        <v>50</v>
      </c>
      <c r="AX64">
        <v>5</v>
      </c>
      <c r="AY64">
        <v>100</v>
      </c>
      <c r="AZ64">
        <v>10</v>
      </c>
      <c r="BA64">
        <v>53.1</v>
      </c>
      <c r="BB64">
        <v>21.94</v>
      </c>
      <c r="BC64">
        <v>123.9</v>
      </c>
      <c r="BD64">
        <v>15</v>
      </c>
    </row>
    <row r="65" spans="7:56">
      <c r="G65" t="s">
        <v>107</v>
      </c>
      <c r="H65" s="115">
        <v>149.33000000000001</v>
      </c>
      <c r="I65" s="88">
        <v>51.99</v>
      </c>
      <c r="J65" s="88">
        <v>4.4799999999999995</v>
      </c>
      <c r="K65" s="88">
        <v>0</v>
      </c>
      <c r="L65" s="88">
        <v>6.99</v>
      </c>
      <c r="M65" s="116">
        <v>0</v>
      </c>
      <c r="N65" s="115">
        <v>363.67</v>
      </c>
      <c r="O65" s="88">
        <v>308.06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0.28000000000000003</v>
      </c>
      <c r="Y65">
        <v>0.34</v>
      </c>
      <c r="Z65">
        <v>3.2</v>
      </c>
      <c r="AA65">
        <v>0.39</v>
      </c>
      <c r="AB65">
        <v>0.34</v>
      </c>
      <c r="AC65">
        <v>0</v>
      </c>
      <c r="AD65">
        <v>0.39</v>
      </c>
      <c r="AE65">
        <v>0.19</v>
      </c>
      <c r="AF65">
        <v>0.48</v>
      </c>
      <c r="AG65">
        <v>9.5500000000000007</v>
      </c>
      <c r="AH65">
        <v>23.44</v>
      </c>
      <c r="AI65">
        <v>0</v>
      </c>
      <c r="AJ65">
        <v>72.92</v>
      </c>
      <c r="AK65">
        <v>204.12</v>
      </c>
      <c r="AL65">
        <v>4.1399999999999997</v>
      </c>
      <c r="AM65">
        <v>0.38</v>
      </c>
      <c r="AN65">
        <v>0</v>
      </c>
      <c r="AO65">
        <v>2.89</v>
      </c>
      <c r="AP65">
        <v>0.54</v>
      </c>
      <c r="AQ65">
        <v>0</v>
      </c>
      <c r="AR65">
        <v>55</v>
      </c>
      <c r="AS65">
        <v>0</v>
      </c>
      <c r="AT65">
        <v>0</v>
      </c>
      <c r="AU65">
        <v>6.99</v>
      </c>
      <c r="AV65">
        <v>125</v>
      </c>
      <c r="AW65">
        <v>50</v>
      </c>
      <c r="AX65">
        <v>5</v>
      </c>
      <c r="AY65">
        <v>100</v>
      </c>
      <c r="AZ65">
        <v>10</v>
      </c>
      <c r="BA65">
        <v>51.6</v>
      </c>
      <c r="BB65">
        <v>21.94</v>
      </c>
      <c r="BC65">
        <v>120.4</v>
      </c>
      <c r="BD65">
        <v>15</v>
      </c>
    </row>
    <row r="66" spans="7:56">
      <c r="G66" t="s">
        <v>108</v>
      </c>
      <c r="H66" s="115">
        <v>142.33000000000001</v>
      </c>
      <c r="I66" s="88">
        <v>48.99</v>
      </c>
      <c r="J66" s="88">
        <v>4.4799999999999995</v>
      </c>
      <c r="K66" s="88">
        <v>0</v>
      </c>
      <c r="L66" s="88">
        <v>6.22</v>
      </c>
      <c r="M66" s="116">
        <v>0</v>
      </c>
      <c r="N66" s="115">
        <v>363.67</v>
      </c>
      <c r="O66" s="88">
        <v>308.06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0.28000000000000003</v>
      </c>
      <c r="Y66">
        <v>0.34</v>
      </c>
      <c r="Z66">
        <v>3.2</v>
      </c>
      <c r="AA66">
        <v>0.39</v>
      </c>
      <c r="AB66">
        <v>0.34</v>
      </c>
      <c r="AC66">
        <v>0</v>
      </c>
      <c r="AD66">
        <v>0.39</v>
      </c>
      <c r="AE66">
        <v>0.19</v>
      </c>
      <c r="AF66">
        <v>0.48</v>
      </c>
      <c r="AG66">
        <v>9.5500000000000007</v>
      </c>
      <c r="AH66">
        <v>23.44</v>
      </c>
      <c r="AI66">
        <v>0</v>
      </c>
      <c r="AJ66">
        <v>72.92</v>
      </c>
      <c r="AK66">
        <v>204.12</v>
      </c>
      <c r="AL66">
        <v>4.1399999999999997</v>
      </c>
      <c r="AM66">
        <v>0.38</v>
      </c>
      <c r="AN66">
        <v>0</v>
      </c>
      <c r="AO66">
        <v>2.89</v>
      </c>
      <c r="AP66">
        <v>0.54</v>
      </c>
      <c r="AQ66">
        <v>0</v>
      </c>
      <c r="AR66">
        <v>55</v>
      </c>
      <c r="AS66">
        <v>0</v>
      </c>
      <c r="AT66">
        <v>0</v>
      </c>
      <c r="AU66">
        <v>6.22</v>
      </c>
      <c r="AV66">
        <v>125</v>
      </c>
      <c r="AW66">
        <v>50</v>
      </c>
      <c r="AX66">
        <v>5</v>
      </c>
      <c r="AY66">
        <v>100</v>
      </c>
      <c r="AZ66">
        <v>10</v>
      </c>
      <c r="BA66">
        <v>48.6</v>
      </c>
      <c r="BB66">
        <v>21.94</v>
      </c>
      <c r="BC66">
        <v>113.4</v>
      </c>
      <c r="BD66">
        <v>15</v>
      </c>
    </row>
    <row r="67" spans="7:56">
      <c r="G67" t="s">
        <v>109</v>
      </c>
      <c r="H67" s="115">
        <v>178.20999999999998</v>
      </c>
      <c r="I67" s="88">
        <v>43.29</v>
      </c>
      <c r="J67" s="88">
        <v>4.57</v>
      </c>
      <c r="K67" s="88">
        <v>0</v>
      </c>
      <c r="L67" s="88">
        <v>5.83</v>
      </c>
      <c r="M67" s="116">
        <v>0</v>
      </c>
      <c r="N67" s="115">
        <v>363.67</v>
      </c>
      <c r="O67" s="88">
        <v>308.06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0.28000000000000003</v>
      </c>
      <c r="Y67">
        <v>0.34</v>
      </c>
      <c r="Z67">
        <v>3.2</v>
      </c>
      <c r="AA67">
        <v>0.39</v>
      </c>
      <c r="AB67">
        <v>0.34</v>
      </c>
      <c r="AC67">
        <v>0</v>
      </c>
      <c r="AD67">
        <v>0.39</v>
      </c>
      <c r="AE67">
        <v>0.19</v>
      </c>
      <c r="AF67">
        <v>0.48</v>
      </c>
      <c r="AG67">
        <v>9.5500000000000007</v>
      </c>
      <c r="AH67">
        <v>24.46</v>
      </c>
      <c r="AI67">
        <v>48.16</v>
      </c>
      <c r="AJ67">
        <v>72.92</v>
      </c>
      <c r="AK67">
        <v>204.12</v>
      </c>
      <c r="AL67">
        <v>4.2300000000000004</v>
      </c>
      <c r="AM67">
        <v>0.38</v>
      </c>
      <c r="AN67">
        <v>0</v>
      </c>
      <c r="AO67">
        <v>2.89</v>
      </c>
      <c r="AP67">
        <v>0.54</v>
      </c>
      <c r="AQ67">
        <v>0</v>
      </c>
      <c r="AR67">
        <v>55</v>
      </c>
      <c r="AS67">
        <v>0</v>
      </c>
      <c r="AT67">
        <v>0</v>
      </c>
      <c r="AU67">
        <v>5.83</v>
      </c>
      <c r="AV67">
        <v>125</v>
      </c>
      <c r="AW67">
        <v>50</v>
      </c>
      <c r="AX67">
        <v>5</v>
      </c>
      <c r="AY67">
        <v>100</v>
      </c>
      <c r="AZ67">
        <v>10</v>
      </c>
      <c r="BA67">
        <v>42.9</v>
      </c>
      <c r="BB67">
        <v>21.94</v>
      </c>
      <c r="BC67">
        <v>100.1</v>
      </c>
      <c r="BD67">
        <v>15</v>
      </c>
    </row>
    <row r="68" spans="7:56">
      <c r="G68" t="s">
        <v>110</v>
      </c>
      <c r="H68" s="115">
        <v>172.61</v>
      </c>
      <c r="I68" s="88">
        <v>40.89</v>
      </c>
      <c r="J68" s="88">
        <v>4.57</v>
      </c>
      <c r="K68" s="88">
        <v>0</v>
      </c>
      <c r="L68" s="88">
        <v>5.0599999999999996</v>
      </c>
      <c r="M68" s="116">
        <v>0</v>
      </c>
      <c r="N68" s="115">
        <v>363.67</v>
      </c>
      <c r="O68" s="88">
        <v>308.06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0.28000000000000003</v>
      </c>
      <c r="Y68">
        <v>0.34</v>
      </c>
      <c r="Z68">
        <v>3.2</v>
      </c>
      <c r="AA68">
        <v>0.39</v>
      </c>
      <c r="AB68">
        <v>0.34</v>
      </c>
      <c r="AC68">
        <v>0</v>
      </c>
      <c r="AD68">
        <v>0.39</v>
      </c>
      <c r="AE68">
        <v>0.19</v>
      </c>
      <c r="AF68">
        <v>0.48</v>
      </c>
      <c r="AG68">
        <v>9.5500000000000007</v>
      </c>
      <c r="AH68">
        <v>24.46</v>
      </c>
      <c r="AI68">
        <v>48.16</v>
      </c>
      <c r="AJ68">
        <v>72.92</v>
      </c>
      <c r="AK68">
        <v>204.12</v>
      </c>
      <c r="AL68">
        <v>4.2300000000000004</v>
      </c>
      <c r="AM68">
        <v>0.38</v>
      </c>
      <c r="AN68">
        <v>0</v>
      </c>
      <c r="AO68">
        <v>2.89</v>
      </c>
      <c r="AP68">
        <v>0.54</v>
      </c>
      <c r="AQ68">
        <v>0</v>
      </c>
      <c r="AR68">
        <v>55</v>
      </c>
      <c r="AS68">
        <v>0</v>
      </c>
      <c r="AT68">
        <v>0</v>
      </c>
      <c r="AU68">
        <v>5.0599999999999996</v>
      </c>
      <c r="AV68">
        <v>125</v>
      </c>
      <c r="AW68">
        <v>50</v>
      </c>
      <c r="AX68">
        <v>5</v>
      </c>
      <c r="AY68">
        <v>100</v>
      </c>
      <c r="AZ68">
        <v>10</v>
      </c>
      <c r="BA68">
        <v>40.5</v>
      </c>
      <c r="BB68">
        <v>21.94</v>
      </c>
      <c r="BC68">
        <v>94.5</v>
      </c>
      <c r="BD68">
        <v>15</v>
      </c>
    </row>
    <row r="69" spans="7:56">
      <c r="G69" t="s">
        <v>111</v>
      </c>
      <c r="H69" s="115">
        <v>236.89999999999998</v>
      </c>
      <c r="I69" s="88">
        <v>37.89</v>
      </c>
      <c r="J69" s="88">
        <v>4.57</v>
      </c>
      <c r="K69" s="88">
        <v>0</v>
      </c>
      <c r="L69" s="88">
        <v>4.4800000000000004</v>
      </c>
      <c r="M69" s="116">
        <v>0</v>
      </c>
      <c r="N69" s="115">
        <v>363.67</v>
      </c>
      <c r="O69" s="88">
        <v>308.06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0.28000000000000003</v>
      </c>
      <c r="Y69">
        <v>0.34</v>
      </c>
      <c r="Z69">
        <v>3.2</v>
      </c>
      <c r="AA69">
        <v>0.39</v>
      </c>
      <c r="AB69">
        <v>0.34</v>
      </c>
      <c r="AC69">
        <v>0</v>
      </c>
      <c r="AD69">
        <v>0.39</v>
      </c>
      <c r="AE69">
        <v>0.19</v>
      </c>
      <c r="AF69">
        <v>0.48</v>
      </c>
      <c r="AG69">
        <v>9.5500000000000007</v>
      </c>
      <c r="AH69">
        <v>24.46</v>
      </c>
      <c r="AI69">
        <v>119.45</v>
      </c>
      <c r="AJ69">
        <v>72.92</v>
      </c>
      <c r="AK69">
        <v>204.12</v>
      </c>
      <c r="AL69">
        <v>4.2300000000000004</v>
      </c>
      <c r="AM69">
        <v>0.38</v>
      </c>
      <c r="AN69">
        <v>0</v>
      </c>
      <c r="AO69">
        <v>2.89</v>
      </c>
      <c r="AP69">
        <v>0.54</v>
      </c>
      <c r="AQ69">
        <v>0</v>
      </c>
      <c r="AR69">
        <v>55</v>
      </c>
      <c r="AS69">
        <v>0</v>
      </c>
      <c r="AT69">
        <v>0</v>
      </c>
      <c r="AU69">
        <v>4.4800000000000004</v>
      </c>
      <c r="AV69">
        <v>125</v>
      </c>
      <c r="AW69">
        <v>50</v>
      </c>
      <c r="AX69">
        <v>5</v>
      </c>
      <c r="AY69">
        <v>100</v>
      </c>
      <c r="AZ69">
        <v>10</v>
      </c>
      <c r="BA69">
        <v>37.5</v>
      </c>
      <c r="BB69">
        <v>21.94</v>
      </c>
      <c r="BC69">
        <v>87.5</v>
      </c>
      <c r="BD69">
        <v>15</v>
      </c>
    </row>
    <row r="70" spans="7:56">
      <c r="G70" t="s">
        <v>112</v>
      </c>
      <c r="H70" s="115">
        <v>226.39999999999998</v>
      </c>
      <c r="I70" s="88">
        <v>33.39</v>
      </c>
      <c r="J70" s="88">
        <v>4.57</v>
      </c>
      <c r="K70" s="88">
        <v>0</v>
      </c>
      <c r="L70" s="88">
        <v>3.61</v>
      </c>
      <c r="M70" s="116">
        <v>0</v>
      </c>
      <c r="N70" s="115">
        <v>363.67</v>
      </c>
      <c r="O70" s="88">
        <v>308.06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0.28000000000000003</v>
      </c>
      <c r="Y70">
        <v>0.34</v>
      </c>
      <c r="Z70">
        <v>3.2</v>
      </c>
      <c r="AA70">
        <v>0.39</v>
      </c>
      <c r="AB70">
        <v>0.34</v>
      </c>
      <c r="AC70">
        <v>0</v>
      </c>
      <c r="AD70">
        <v>0.39</v>
      </c>
      <c r="AE70">
        <v>0.19</v>
      </c>
      <c r="AF70">
        <v>0.48</v>
      </c>
      <c r="AG70">
        <v>9.5500000000000007</v>
      </c>
      <c r="AH70">
        <v>24.46</v>
      </c>
      <c r="AI70">
        <v>119.45</v>
      </c>
      <c r="AJ70">
        <v>72.92</v>
      </c>
      <c r="AK70">
        <v>204.12</v>
      </c>
      <c r="AL70">
        <v>4.2300000000000004</v>
      </c>
      <c r="AM70">
        <v>0.38</v>
      </c>
      <c r="AN70">
        <v>0</v>
      </c>
      <c r="AO70">
        <v>2.89</v>
      </c>
      <c r="AP70">
        <v>0.54</v>
      </c>
      <c r="AQ70">
        <v>0</v>
      </c>
      <c r="AR70">
        <v>55</v>
      </c>
      <c r="AS70">
        <v>0</v>
      </c>
      <c r="AT70">
        <v>0</v>
      </c>
      <c r="AU70">
        <v>3.61</v>
      </c>
      <c r="AV70">
        <v>125</v>
      </c>
      <c r="AW70">
        <v>50</v>
      </c>
      <c r="AX70">
        <v>5</v>
      </c>
      <c r="AY70">
        <v>100</v>
      </c>
      <c r="AZ70">
        <v>10</v>
      </c>
      <c r="BA70">
        <v>33</v>
      </c>
      <c r="BB70">
        <v>21.94</v>
      </c>
      <c r="BC70">
        <v>77</v>
      </c>
      <c r="BD70">
        <v>15</v>
      </c>
    </row>
    <row r="71" spans="7:56">
      <c r="G71" t="s">
        <v>113</v>
      </c>
      <c r="H71" s="115">
        <v>231.67</v>
      </c>
      <c r="I71" s="88">
        <v>27.39</v>
      </c>
      <c r="J71" s="88">
        <v>4.67</v>
      </c>
      <c r="K71" s="88">
        <v>0</v>
      </c>
      <c r="L71" s="88">
        <v>2.7</v>
      </c>
      <c r="M71" s="116">
        <v>0</v>
      </c>
      <c r="N71" s="115">
        <v>363.67</v>
      </c>
      <c r="O71" s="88">
        <v>308.06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0.28000000000000003</v>
      </c>
      <c r="Y71">
        <v>0.34</v>
      </c>
      <c r="Z71">
        <v>3.2</v>
      </c>
      <c r="AA71">
        <v>0.39</v>
      </c>
      <c r="AB71">
        <v>0.34</v>
      </c>
      <c r="AC71">
        <v>19.27</v>
      </c>
      <c r="AD71">
        <v>0.39</v>
      </c>
      <c r="AE71">
        <v>0.19</v>
      </c>
      <c r="AF71">
        <v>0.48</v>
      </c>
      <c r="AG71">
        <v>9.5500000000000007</v>
      </c>
      <c r="AH71">
        <v>24.46</v>
      </c>
      <c r="AI71">
        <v>119.45</v>
      </c>
      <c r="AJ71">
        <v>72.92</v>
      </c>
      <c r="AK71">
        <v>204.12</v>
      </c>
      <c r="AL71">
        <v>4.33</v>
      </c>
      <c r="AM71">
        <v>0.38</v>
      </c>
      <c r="AN71">
        <v>0</v>
      </c>
      <c r="AO71">
        <v>2.89</v>
      </c>
      <c r="AP71">
        <v>0.54</v>
      </c>
      <c r="AQ71">
        <v>0</v>
      </c>
      <c r="AR71">
        <v>55</v>
      </c>
      <c r="AS71">
        <v>0</v>
      </c>
      <c r="AT71">
        <v>0</v>
      </c>
      <c r="AU71">
        <v>2.7</v>
      </c>
      <c r="AV71">
        <v>125</v>
      </c>
      <c r="AW71">
        <v>50</v>
      </c>
      <c r="AX71">
        <v>5</v>
      </c>
      <c r="AY71">
        <v>100</v>
      </c>
      <c r="AZ71">
        <v>10</v>
      </c>
      <c r="BA71">
        <v>27</v>
      </c>
      <c r="BB71">
        <v>21.94</v>
      </c>
      <c r="BC71">
        <v>63</v>
      </c>
      <c r="BD71">
        <v>15</v>
      </c>
    </row>
    <row r="72" spans="7:56">
      <c r="G72" t="s">
        <v>114</v>
      </c>
      <c r="H72" s="115">
        <v>219.07</v>
      </c>
      <c r="I72" s="88">
        <v>21.990000000000002</v>
      </c>
      <c r="J72" s="88">
        <v>4.67</v>
      </c>
      <c r="K72" s="88">
        <v>0</v>
      </c>
      <c r="L72" s="88">
        <v>1.76</v>
      </c>
      <c r="M72" s="116">
        <v>0</v>
      </c>
      <c r="N72" s="115">
        <v>363.67</v>
      </c>
      <c r="O72" s="88">
        <v>308.06</v>
      </c>
      <c r="P72" s="88">
        <v>0</v>
      </c>
      <c r="Q72" s="88">
        <v>0</v>
      </c>
      <c r="R72" s="88">
        <v>0</v>
      </c>
      <c r="S72" s="116">
        <v>0</v>
      </c>
      <c r="W72">
        <v>0</v>
      </c>
      <c r="X72">
        <v>0.28000000000000003</v>
      </c>
      <c r="Y72">
        <v>0.34</v>
      </c>
      <c r="Z72">
        <v>3.2</v>
      </c>
      <c r="AA72">
        <v>0.39</v>
      </c>
      <c r="AB72">
        <v>0.34</v>
      </c>
      <c r="AC72">
        <v>19.27</v>
      </c>
      <c r="AD72">
        <v>0.39</v>
      </c>
      <c r="AE72">
        <v>0.19</v>
      </c>
      <c r="AF72">
        <v>0.48</v>
      </c>
      <c r="AG72">
        <v>9.5500000000000007</v>
      </c>
      <c r="AH72">
        <v>24.46</v>
      </c>
      <c r="AI72">
        <v>119.45</v>
      </c>
      <c r="AJ72">
        <v>72.92</v>
      </c>
      <c r="AK72">
        <v>204.12</v>
      </c>
      <c r="AL72">
        <v>4.33</v>
      </c>
      <c r="AM72">
        <v>0.38</v>
      </c>
      <c r="AN72">
        <v>0</v>
      </c>
      <c r="AO72">
        <v>2.89</v>
      </c>
      <c r="AP72">
        <v>0.54</v>
      </c>
      <c r="AQ72">
        <v>0</v>
      </c>
      <c r="AR72">
        <v>55</v>
      </c>
      <c r="AS72">
        <v>0</v>
      </c>
      <c r="AT72">
        <v>0</v>
      </c>
      <c r="AU72">
        <v>1.76</v>
      </c>
      <c r="AV72">
        <v>125</v>
      </c>
      <c r="AW72">
        <v>50</v>
      </c>
      <c r="AX72">
        <v>5</v>
      </c>
      <c r="AY72">
        <v>100</v>
      </c>
      <c r="AZ72">
        <v>10</v>
      </c>
      <c r="BA72">
        <v>21.6</v>
      </c>
      <c r="BB72">
        <v>21.94</v>
      </c>
      <c r="BC72">
        <v>50.4</v>
      </c>
      <c r="BD72">
        <v>15</v>
      </c>
    </row>
    <row r="73" spans="7:56">
      <c r="G73" t="s">
        <v>115</v>
      </c>
      <c r="H73" s="115">
        <v>210.67</v>
      </c>
      <c r="I73" s="88">
        <v>18.39</v>
      </c>
      <c r="J73" s="88">
        <v>4.67</v>
      </c>
      <c r="K73" s="88">
        <v>0</v>
      </c>
      <c r="L73" s="88">
        <v>0.87</v>
      </c>
      <c r="M73" s="116">
        <v>0</v>
      </c>
      <c r="N73" s="115">
        <v>363.67</v>
      </c>
      <c r="O73" s="88">
        <v>308.06</v>
      </c>
      <c r="P73" s="88">
        <v>0</v>
      </c>
      <c r="Q73" s="88">
        <v>0</v>
      </c>
      <c r="R73" s="88">
        <v>0</v>
      </c>
      <c r="S73" s="116">
        <v>0</v>
      </c>
      <c r="W73">
        <v>0</v>
      </c>
      <c r="X73">
        <v>0.28000000000000003</v>
      </c>
      <c r="Y73">
        <v>0.34</v>
      </c>
      <c r="Z73">
        <v>3.2</v>
      </c>
      <c r="AA73">
        <v>0.39</v>
      </c>
      <c r="AB73">
        <v>0.34</v>
      </c>
      <c r="AC73">
        <v>19.27</v>
      </c>
      <c r="AD73">
        <v>0.39</v>
      </c>
      <c r="AE73">
        <v>0.19</v>
      </c>
      <c r="AF73">
        <v>0.48</v>
      </c>
      <c r="AG73">
        <v>9.5500000000000007</v>
      </c>
      <c r="AH73">
        <v>24.46</v>
      </c>
      <c r="AI73">
        <v>119.45</v>
      </c>
      <c r="AJ73">
        <v>72.92</v>
      </c>
      <c r="AK73">
        <v>204.12</v>
      </c>
      <c r="AL73">
        <v>4.33</v>
      </c>
      <c r="AM73">
        <v>0.38</v>
      </c>
      <c r="AN73">
        <v>0</v>
      </c>
      <c r="AO73">
        <v>2.89</v>
      </c>
      <c r="AP73">
        <v>0.54</v>
      </c>
      <c r="AQ73">
        <v>0</v>
      </c>
      <c r="AR73">
        <v>55</v>
      </c>
      <c r="AS73">
        <v>0</v>
      </c>
      <c r="AT73">
        <v>0</v>
      </c>
      <c r="AU73">
        <v>0.87</v>
      </c>
      <c r="AV73">
        <v>125</v>
      </c>
      <c r="AW73">
        <v>50</v>
      </c>
      <c r="AX73">
        <v>5</v>
      </c>
      <c r="AY73">
        <v>100</v>
      </c>
      <c r="AZ73">
        <v>10</v>
      </c>
      <c r="BA73">
        <v>18</v>
      </c>
      <c r="BB73">
        <v>21.94</v>
      </c>
      <c r="BC73">
        <v>42</v>
      </c>
      <c r="BD73">
        <v>15</v>
      </c>
    </row>
    <row r="74" spans="7:56">
      <c r="G74" t="s">
        <v>116</v>
      </c>
      <c r="H74" s="115">
        <v>208.83999999999997</v>
      </c>
      <c r="I74" s="88">
        <v>13.89</v>
      </c>
      <c r="J74" s="88">
        <v>4.67</v>
      </c>
      <c r="K74" s="88">
        <v>0</v>
      </c>
      <c r="L74" s="88">
        <v>0.36</v>
      </c>
      <c r="M74" s="116">
        <v>0</v>
      </c>
      <c r="N74" s="115">
        <v>363.67</v>
      </c>
      <c r="O74" s="88">
        <v>308.06</v>
      </c>
      <c r="P74" s="88">
        <v>0</v>
      </c>
      <c r="Q74" s="88">
        <v>0</v>
      </c>
      <c r="R74" s="88">
        <v>0</v>
      </c>
      <c r="S74" s="116">
        <v>0</v>
      </c>
      <c r="W74">
        <v>0</v>
      </c>
      <c r="X74">
        <v>0.28000000000000003</v>
      </c>
      <c r="Y74">
        <v>0.34</v>
      </c>
      <c r="Z74">
        <v>3.2</v>
      </c>
      <c r="AA74">
        <v>0.39</v>
      </c>
      <c r="AB74">
        <v>0.34</v>
      </c>
      <c r="AC74">
        <v>27.94</v>
      </c>
      <c r="AD74">
        <v>0.39</v>
      </c>
      <c r="AE74">
        <v>0.19</v>
      </c>
      <c r="AF74">
        <v>0.48</v>
      </c>
      <c r="AG74">
        <v>9.5500000000000007</v>
      </c>
      <c r="AH74">
        <v>24.46</v>
      </c>
      <c r="AI74">
        <v>119.45</v>
      </c>
      <c r="AJ74">
        <v>72.92</v>
      </c>
      <c r="AK74">
        <v>204.12</v>
      </c>
      <c r="AL74">
        <v>4.33</v>
      </c>
      <c r="AM74">
        <v>0.38</v>
      </c>
      <c r="AN74">
        <v>0</v>
      </c>
      <c r="AO74">
        <v>2.89</v>
      </c>
      <c r="AP74">
        <v>0.54</v>
      </c>
      <c r="AQ74">
        <v>0</v>
      </c>
      <c r="AR74">
        <v>55</v>
      </c>
      <c r="AS74">
        <v>0</v>
      </c>
      <c r="AT74">
        <v>0</v>
      </c>
      <c r="AU74">
        <v>0.36</v>
      </c>
      <c r="AV74">
        <v>125</v>
      </c>
      <c r="AW74">
        <v>50</v>
      </c>
      <c r="AX74">
        <v>5</v>
      </c>
      <c r="AY74">
        <v>100</v>
      </c>
      <c r="AZ74">
        <v>10</v>
      </c>
      <c r="BA74">
        <v>13.5</v>
      </c>
      <c r="BB74">
        <v>21.94</v>
      </c>
      <c r="BC74">
        <v>31.5</v>
      </c>
      <c r="BD74">
        <v>15</v>
      </c>
    </row>
    <row r="75" spans="7:56">
      <c r="G75" t="s">
        <v>117</v>
      </c>
      <c r="H75" s="115">
        <v>228.24999999999997</v>
      </c>
      <c r="I75" s="88">
        <v>9.39</v>
      </c>
      <c r="J75" s="88">
        <v>4.75</v>
      </c>
      <c r="K75" s="88">
        <v>0</v>
      </c>
      <c r="L75" s="88">
        <v>0</v>
      </c>
      <c r="M75" s="116">
        <v>0</v>
      </c>
      <c r="N75" s="115">
        <v>262.89</v>
      </c>
      <c r="O75" s="88">
        <v>285.14</v>
      </c>
      <c r="P75" s="88">
        <v>0</v>
      </c>
      <c r="Q75" s="88">
        <v>0</v>
      </c>
      <c r="R75" s="88">
        <v>0</v>
      </c>
      <c r="S75" s="116">
        <v>0</v>
      </c>
      <c r="W75">
        <v>0</v>
      </c>
      <c r="X75">
        <v>0.28000000000000003</v>
      </c>
      <c r="Y75">
        <v>0.34</v>
      </c>
      <c r="Z75">
        <v>3.2</v>
      </c>
      <c r="AA75">
        <v>0.39</v>
      </c>
      <c r="AB75">
        <v>0.34</v>
      </c>
      <c r="AC75">
        <v>56.83</v>
      </c>
      <c r="AD75">
        <v>0.39</v>
      </c>
      <c r="AE75">
        <v>0.19</v>
      </c>
      <c r="AF75">
        <v>0.48</v>
      </c>
      <c r="AG75">
        <v>9.5500000000000007</v>
      </c>
      <c r="AH75">
        <v>25.48</v>
      </c>
      <c r="AI75">
        <v>119.45</v>
      </c>
      <c r="AJ75">
        <v>0</v>
      </c>
      <c r="AK75">
        <v>0</v>
      </c>
      <c r="AL75">
        <v>4.41</v>
      </c>
      <c r="AM75">
        <v>0.38</v>
      </c>
      <c r="AN75">
        <v>0</v>
      </c>
      <c r="AO75">
        <v>2.89</v>
      </c>
      <c r="AP75">
        <v>0.54</v>
      </c>
      <c r="AQ75">
        <v>50</v>
      </c>
      <c r="AR75">
        <v>55</v>
      </c>
      <c r="AS75">
        <v>50</v>
      </c>
      <c r="AT75">
        <v>53.34</v>
      </c>
      <c r="AU75">
        <v>0</v>
      </c>
      <c r="AV75">
        <v>125</v>
      </c>
      <c r="AW75">
        <v>50</v>
      </c>
      <c r="AX75">
        <v>5</v>
      </c>
      <c r="AY75">
        <v>100</v>
      </c>
      <c r="AZ75">
        <v>10</v>
      </c>
      <c r="BA75">
        <v>9</v>
      </c>
      <c r="BB75">
        <v>21.94</v>
      </c>
      <c r="BC75">
        <v>21</v>
      </c>
      <c r="BD75">
        <v>15</v>
      </c>
    </row>
    <row r="76" spans="7:56">
      <c r="G76" t="s">
        <v>118</v>
      </c>
      <c r="H76" s="115">
        <v>253.04</v>
      </c>
      <c r="I76" s="88">
        <v>6.39</v>
      </c>
      <c r="J76" s="88">
        <v>4.75</v>
      </c>
      <c r="K76" s="88">
        <v>0</v>
      </c>
      <c r="L76" s="88">
        <v>0</v>
      </c>
      <c r="M76" s="116">
        <v>0</v>
      </c>
      <c r="N76" s="115">
        <v>262.89</v>
      </c>
      <c r="O76" s="88">
        <v>285.14</v>
      </c>
      <c r="P76" s="88">
        <v>0</v>
      </c>
      <c r="Q76" s="88">
        <v>0</v>
      </c>
      <c r="R76" s="88">
        <v>0</v>
      </c>
      <c r="S76" s="116">
        <v>0</v>
      </c>
      <c r="W76">
        <v>0</v>
      </c>
      <c r="X76">
        <v>0.28000000000000003</v>
      </c>
      <c r="Y76">
        <v>0.34</v>
      </c>
      <c r="Z76">
        <v>3.2</v>
      </c>
      <c r="AA76">
        <v>0.39</v>
      </c>
      <c r="AB76">
        <v>0.34</v>
      </c>
      <c r="AC76">
        <v>88.62</v>
      </c>
      <c r="AD76">
        <v>0.39</v>
      </c>
      <c r="AE76">
        <v>0.19</v>
      </c>
      <c r="AF76">
        <v>0.48</v>
      </c>
      <c r="AG76">
        <v>9.5500000000000007</v>
      </c>
      <c r="AH76">
        <v>25.48</v>
      </c>
      <c r="AI76">
        <v>119.45</v>
      </c>
      <c r="AJ76">
        <v>0</v>
      </c>
      <c r="AK76">
        <v>0</v>
      </c>
      <c r="AL76">
        <v>4.41</v>
      </c>
      <c r="AM76">
        <v>0.38</v>
      </c>
      <c r="AN76">
        <v>0</v>
      </c>
      <c r="AO76">
        <v>2.89</v>
      </c>
      <c r="AP76">
        <v>0.54</v>
      </c>
      <c r="AQ76">
        <v>50</v>
      </c>
      <c r="AR76">
        <v>55</v>
      </c>
      <c r="AS76">
        <v>50</v>
      </c>
      <c r="AT76">
        <v>53.34</v>
      </c>
      <c r="AU76">
        <v>0</v>
      </c>
      <c r="AV76">
        <v>125</v>
      </c>
      <c r="AW76">
        <v>50</v>
      </c>
      <c r="AX76">
        <v>5</v>
      </c>
      <c r="AY76">
        <v>100</v>
      </c>
      <c r="AZ76">
        <v>10</v>
      </c>
      <c r="BA76">
        <v>6</v>
      </c>
      <c r="BB76">
        <v>21.94</v>
      </c>
      <c r="BC76">
        <v>14</v>
      </c>
      <c r="BD76">
        <v>15</v>
      </c>
    </row>
    <row r="77" spans="7:56">
      <c r="G77" t="s">
        <v>119</v>
      </c>
      <c r="H77" s="115">
        <v>246.04</v>
      </c>
      <c r="I77" s="88">
        <v>3.39</v>
      </c>
      <c r="J77" s="88">
        <v>4.75</v>
      </c>
      <c r="K77" s="88">
        <v>0</v>
      </c>
      <c r="L77" s="88">
        <v>0</v>
      </c>
      <c r="M77" s="116">
        <v>0</v>
      </c>
      <c r="N77" s="115">
        <v>262.89</v>
      </c>
      <c r="O77" s="88">
        <v>285.14</v>
      </c>
      <c r="P77" s="88">
        <v>0</v>
      </c>
      <c r="Q77" s="88">
        <v>0</v>
      </c>
      <c r="R77" s="88">
        <v>0</v>
      </c>
      <c r="S77" s="116">
        <v>0</v>
      </c>
      <c r="W77">
        <v>0</v>
      </c>
      <c r="X77">
        <v>0.28000000000000003</v>
      </c>
      <c r="Y77">
        <v>0.34</v>
      </c>
      <c r="Z77">
        <v>3.2</v>
      </c>
      <c r="AA77">
        <v>0.39</v>
      </c>
      <c r="AB77">
        <v>0.34</v>
      </c>
      <c r="AC77">
        <v>88.62</v>
      </c>
      <c r="AD77">
        <v>0.39</v>
      </c>
      <c r="AE77">
        <v>0.19</v>
      </c>
      <c r="AF77">
        <v>0.48</v>
      </c>
      <c r="AG77">
        <v>9.5500000000000007</v>
      </c>
      <c r="AH77">
        <v>25.48</v>
      </c>
      <c r="AI77">
        <v>119.45</v>
      </c>
      <c r="AJ77">
        <v>0</v>
      </c>
      <c r="AK77">
        <v>0</v>
      </c>
      <c r="AL77">
        <v>4.41</v>
      </c>
      <c r="AM77">
        <v>0.38</v>
      </c>
      <c r="AN77">
        <v>0</v>
      </c>
      <c r="AO77">
        <v>2.89</v>
      </c>
      <c r="AP77">
        <v>0.54</v>
      </c>
      <c r="AQ77">
        <v>50</v>
      </c>
      <c r="AR77">
        <v>55</v>
      </c>
      <c r="AS77">
        <v>50</v>
      </c>
      <c r="AT77">
        <v>53.34</v>
      </c>
      <c r="AU77">
        <v>0</v>
      </c>
      <c r="AV77">
        <v>125</v>
      </c>
      <c r="AW77">
        <v>50</v>
      </c>
      <c r="AX77">
        <v>5</v>
      </c>
      <c r="AY77">
        <v>100</v>
      </c>
      <c r="AZ77">
        <v>10</v>
      </c>
      <c r="BA77">
        <v>3</v>
      </c>
      <c r="BB77">
        <v>21.94</v>
      </c>
      <c r="BC77">
        <v>7</v>
      </c>
      <c r="BD77">
        <v>15</v>
      </c>
    </row>
    <row r="78" spans="7:56">
      <c r="G78" t="s">
        <v>120</v>
      </c>
      <c r="H78" s="115">
        <v>239.04</v>
      </c>
      <c r="I78" s="88">
        <v>0.39</v>
      </c>
      <c r="J78" s="88">
        <v>4.75</v>
      </c>
      <c r="K78" s="88">
        <v>0</v>
      </c>
      <c r="L78" s="88">
        <v>0</v>
      </c>
      <c r="M78" s="116">
        <v>0</v>
      </c>
      <c r="N78" s="115">
        <v>262.89</v>
      </c>
      <c r="O78" s="88">
        <v>285.14</v>
      </c>
      <c r="P78" s="88">
        <v>0</v>
      </c>
      <c r="Q78" s="88">
        <v>0</v>
      </c>
      <c r="R78" s="88">
        <v>0</v>
      </c>
      <c r="S78" s="116">
        <v>0</v>
      </c>
      <c r="W78">
        <v>0</v>
      </c>
      <c r="X78">
        <v>0.28000000000000003</v>
      </c>
      <c r="Y78">
        <v>0.34</v>
      </c>
      <c r="Z78">
        <v>3.2</v>
      </c>
      <c r="AA78">
        <v>0.39</v>
      </c>
      <c r="AB78">
        <v>0.34</v>
      </c>
      <c r="AC78">
        <v>88.62</v>
      </c>
      <c r="AD78">
        <v>0.39</v>
      </c>
      <c r="AE78">
        <v>0.19</v>
      </c>
      <c r="AF78">
        <v>0.48</v>
      </c>
      <c r="AG78">
        <v>9.5500000000000007</v>
      </c>
      <c r="AH78">
        <v>25.48</v>
      </c>
      <c r="AI78">
        <v>119.45</v>
      </c>
      <c r="AJ78">
        <v>0</v>
      </c>
      <c r="AK78">
        <v>0</v>
      </c>
      <c r="AL78">
        <v>4.41</v>
      </c>
      <c r="AM78">
        <v>0.38</v>
      </c>
      <c r="AN78">
        <v>0</v>
      </c>
      <c r="AO78">
        <v>2.89</v>
      </c>
      <c r="AP78">
        <v>0.54</v>
      </c>
      <c r="AQ78">
        <v>50</v>
      </c>
      <c r="AR78">
        <v>55</v>
      </c>
      <c r="AS78">
        <v>50</v>
      </c>
      <c r="AT78">
        <v>53.34</v>
      </c>
      <c r="AU78">
        <v>0</v>
      </c>
      <c r="AV78">
        <v>125</v>
      </c>
      <c r="AW78">
        <v>50</v>
      </c>
      <c r="AX78">
        <v>5</v>
      </c>
      <c r="AY78">
        <v>100</v>
      </c>
      <c r="AZ78">
        <v>10</v>
      </c>
      <c r="BA78">
        <v>0</v>
      </c>
      <c r="BB78">
        <v>21.94</v>
      </c>
      <c r="BC78">
        <v>0</v>
      </c>
      <c r="BD78">
        <v>15</v>
      </c>
    </row>
    <row r="79" spans="7:56">
      <c r="G79" t="s">
        <v>121</v>
      </c>
      <c r="H79" s="115">
        <v>239.31</v>
      </c>
      <c r="I79" s="88">
        <v>0.43</v>
      </c>
      <c r="J79" s="88">
        <v>4.79</v>
      </c>
      <c r="K79" s="88">
        <v>0</v>
      </c>
      <c r="L79" s="88">
        <v>0</v>
      </c>
      <c r="M79" s="116">
        <v>0</v>
      </c>
      <c r="N79" s="115">
        <v>262.89</v>
      </c>
      <c r="O79" s="88">
        <v>285.14</v>
      </c>
      <c r="P79" s="88">
        <v>0</v>
      </c>
      <c r="Q79" s="88">
        <v>0</v>
      </c>
      <c r="R79" s="88">
        <v>0</v>
      </c>
      <c r="S79" s="116">
        <v>0</v>
      </c>
      <c r="W79">
        <v>0</v>
      </c>
      <c r="X79">
        <v>0.31</v>
      </c>
      <c r="Y79">
        <v>0.38</v>
      </c>
      <c r="Z79">
        <v>3.2</v>
      </c>
      <c r="AA79">
        <v>0.43</v>
      </c>
      <c r="AB79">
        <v>0.38</v>
      </c>
      <c r="AC79">
        <v>88.62</v>
      </c>
      <c r="AD79">
        <v>0.43</v>
      </c>
      <c r="AE79">
        <v>0.2</v>
      </c>
      <c r="AF79">
        <v>0.54</v>
      </c>
      <c r="AG79">
        <v>9.5500000000000007</v>
      </c>
      <c r="AH79">
        <v>25.48</v>
      </c>
      <c r="AI79">
        <v>119.45</v>
      </c>
      <c r="AJ79">
        <v>0</v>
      </c>
      <c r="AK79">
        <v>0</v>
      </c>
      <c r="AL79">
        <v>4.41</v>
      </c>
      <c r="AM79">
        <v>0.41</v>
      </c>
      <c r="AN79">
        <v>0</v>
      </c>
      <c r="AO79">
        <v>2.89</v>
      </c>
      <c r="AP79">
        <v>0.6</v>
      </c>
      <c r="AQ79">
        <v>50</v>
      </c>
      <c r="AR79">
        <v>55</v>
      </c>
      <c r="AS79">
        <v>50</v>
      </c>
      <c r="AT79">
        <v>53.34</v>
      </c>
      <c r="AU79">
        <v>0</v>
      </c>
      <c r="AV79">
        <v>125</v>
      </c>
      <c r="AW79">
        <v>50</v>
      </c>
      <c r="AX79">
        <v>5</v>
      </c>
      <c r="AY79">
        <v>100</v>
      </c>
      <c r="AZ79">
        <v>10</v>
      </c>
      <c r="BA79">
        <v>0</v>
      </c>
      <c r="BB79">
        <v>21.94</v>
      </c>
      <c r="BC79">
        <v>0</v>
      </c>
      <c r="BD79">
        <v>15</v>
      </c>
    </row>
    <row r="80" spans="7:56">
      <c r="G80" t="s">
        <v>122</v>
      </c>
      <c r="H80" s="115">
        <v>239.31</v>
      </c>
      <c r="I80" s="88">
        <v>0.43</v>
      </c>
      <c r="J80" s="88">
        <v>4.79</v>
      </c>
      <c r="K80" s="88">
        <v>0</v>
      </c>
      <c r="L80" s="88">
        <v>0</v>
      </c>
      <c r="M80" s="116">
        <v>0</v>
      </c>
      <c r="N80" s="115">
        <v>262.89</v>
      </c>
      <c r="O80" s="88">
        <v>285.14</v>
      </c>
      <c r="P80" s="88">
        <v>0</v>
      </c>
      <c r="Q80" s="88">
        <v>0</v>
      </c>
      <c r="R80" s="88">
        <v>0</v>
      </c>
      <c r="S80" s="116">
        <v>0</v>
      </c>
      <c r="W80">
        <v>0</v>
      </c>
      <c r="X80">
        <v>0.31</v>
      </c>
      <c r="Y80">
        <v>0.38</v>
      </c>
      <c r="Z80">
        <v>3.2</v>
      </c>
      <c r="AA80">
        <v>0.43</v>
      </c>
      <c r="AB80">
        <v>0.38</v>
      </c>
      <c r="AC80">
        <v>88.62</v>
      </c>
      <c r="AD80">
        <v>0.43</v>
      </c>
      <c r="AE80">
        <v>0.2</v>
      </c>
      <c r="AF80">
        <v>0.54</v>
      </c>
      <c r="AG80">
        <v>9.5500000000000007</v>
      </c>
      <c r="AH80">
        <v>25.48</v>
      </c>
      <c r="AI80">
        <v>119.45</v>
      </c>
      <c r="AJ80">
        <v>0</v>
      </c>
      <c r="AK80">
        <v>0</v>
      </c>
      <c r="AL80">
        <v>4.41</v>
      </c>
      <c r="AM80">
        <v>0.41</v>
      </c>
      <c r="AN80">
        <v>0</v>
      </c>
      <c r="AO80">
        <v>2.89</v>
      </c>
      <c r="AP80">
        <v>0.6</v>
      </c>
      <c r="AQ80">
        <v>50</v>
      </c>
      <c r="AR80">
        <v>55</v>
      </c>
      <c r="AS80">
        <v>50</v>
      </c>
      <c r="AT80">
        <v>53.34</v>
      </c>
      <c r="AU80">
        <v>0</v>
      </c>
      <c r="AV80">
        <v>125</v>
      </c>
      <c r="AW80">
        <v>50</v>
      </c>
      <c r="AX80">
        <v>5</v>
      </c>
      <c r="AY80">
        <v>100</v>
      </c>
      <c r="AZ80">
        <v>10</v>
      </c>
      <c r="BA80">
        <v>0</v>
      </c>
      <c r="BB80">
        <v>21.94</v>
      </c>
      <c r="BC80">
        <v>0</v>
      </c>
      <c r="BD80">
        <v>15</v>
      </c>
    </row>
    <row r="81" spans="7:56">
      <c r="G81" t="s">
        <v>123</v>
      </c>
      <c r="H81" s="115">
        <v>207.51999999999998</v>
      </c>
      <c r="I81" s="88">
        <v>0.43</v>
      </c>
      <c r="J81" s="88">
        <v>4.79</v>
      </c>
      <c r="K81" s="88">
        <v>0</v>
      </c>
      <c r="L81" s="88">
        <v>0</v>
      </c>
      <c r="M81" s="116">
        <v>0</v>
      </c>
      <c r="N81" s="115">
        <v>262.89</v>
      </c>
      <c r="O81" s="88">
        <v>285.14</v>
      </c>
      <c r="P81" s="88">
        <v>0</v>
      </c>
      <c r="Q81" s="88">
        <v>0</v>
      </c>
      <c r="R81" s="88">
        <v>0</v>
      </c>
      <c r="S81" s="116">
        <v>0</v>
      </c>
      <c r="W81">
        <v>0</v>
      </c>
      <c r="X81">
        <v>0.31</v>
      </c>
      <c r="Y81">
        <v>0.38</v>
      </c>
      <c r="Z81">
        <v>3.2</v>
      </c>
      <c r="AA81">
        <v>0.43</v>
      </c>
      <c r="AB81">
        <v>0.38</v>
      </c>
      <c r="AC81">
        <v>56.83</v>
      </c>
      <c r="AD81">
        <v>0.43</v>
      </c>
      <c r="AE81">
        <v>0.2</v>
      </c>
      <c r="AF81">
        <v>0.54</v>
      </c>
      <c r="AG81">
        <v>9.5500000000000007</v>
      </c>
      <c r="AH81">
        <v>25.48</v>
      </c>
      <c r="AI81">
        <v>119.45</v>
      </c>
      <c r="AJ81">
        <v>0</v>
      </c>
      <c r="AK81">
        <v>0</v>
      </c>
      <c r="AL81">
        <v>4.41</v>
      </c>
      <c r="AM81">
        <v>0.41</v>
      </c>
      <c r="AN81">
        <v>0</v>
      </c>
      <c r="AO81">
        <v>2.89</v>
      </c>
      <c r="AP81">
        <v>0.6</v>
      </c>
      <c r="AQ81">
        <v>50</v>
      </c>
      <c r="AR81">
        <v>55</v>
      </c>
      <c r="AS81">
        <v>50</v>
      </c>
      <c r="AT81">
        <v>53.34</v>
      </c>
      <c r="AU81">
        <v>0</v>
      </c>
      <c r="AV81">
        <v>125</v>
      </c>
      <c r="AW81">
        <v>50</v>
      </c>
      <c r="AX81">
        <v>5</v>
      </c>
      <c r="AY81">
        <v>100</v>
      </c>
      <c r="AZ81">
        <v>10</v>
      </c>
      <c r="BA81">
        <v>0</v>
      </c>
      <c r="BB81">
        <v>21.94</v>
      </c>
      <c r="BC81">
        <v>0</v>
      </c>
      <c r="BD81">
        <v>15</v>
      </c>
    </row>
    <row r="82" spans="7:56">
      <c r="G82" t="s">
        <v>124</v>
      </c>
      <c r="H82" s="115">
        <v>178.63</v>
      </c>
      <c r="I82" s="88">
        <v>0.43</v>
      </c>
      <c r="J82" s="88">
        <v>4.79</v>
      </c>
      <c r="K82" s="88">
        <v>0</v>
      </c>
      <c r="L82" s="88">
        <v>0</v>
      </c>
      <c r="M82" s="116">
        <v>0</v>
      </c>
      <c r="N82" s="115">
        <v>262.89</v>
      </c>
      <c r="O82" s="88">
        <v>285.14</v>
      </c>
      <c r="P82" s="88">
        <v>0</v>
      </c>
      <c r="Q82" s="88">
        <v>0</v>
      </c>
      <c r="R82" s="88">
        <v>0</v>
      </c>
      <c r="S82" s="116">
        <v>0</v>
      </c>
      <c r="W82">
        <v>0</v>
      </c>
      <c r="X82">
        <v>0.31</v>
      </c>
      <c r="Y82">
        <v>0.38</v>
      </c>
      <c r="Z82">
        <v>3.2</v>
      </c>
      <c r="AA82">
        <v>0.43</v>
      </c>
      <c r="AB82">
        <v>0.38</v>
      </c>
      <c r="AC82">
        <v>27.94</v>
      </c>
      <c r="AD82">
        <v>0.43</v>
      </c>
      <c r="AE82">
        <v>0.2</v>
      </c>
      <c r="AF82">
        <v>0.54</v>
      </c>
      <c r="AG82">
        <v>9.5500000000000007</v>
      </c>
      <c r="AH82">
        <v>25.48</v>
      </c>
      <c r="AI82">
        <v>119.45</v>
      </c>
      <c r="AJ82">
        <v>0</v>
      </c>
      <c r="AK82">
        <v>0</v>
      </c>
      <c r="AL82">
        <v>4.41</v>
      </c>
      <c r="AM82">
        <v>0.41</v>
      </c>
      <c r="AN82">
        <v>0</v>
      </c>
      <c r="AO82">
        <v>2.89</v>
      </c>
      <c r="AP82">
        <v>0.6</v>
      </c>
      <c r="AQ82">
        <v>50</v>
      </c>
      <c r="AR82">
        <v>55</v>
      </c>
      <c r="AS82">
        <v>50</v>
      </c>
      <c r="AT82">
        <v>53.34</v>
      </c>
      <c r="AU82">
        <v>0</v>
      </c>
      <c r="AV82">
        <v>125</v>
      </c>
      <c r="AW82">
        <v>50</v>
      </c>
      <c r="AX82">
        <v>5</v>
      </c>
      <c r="AY82">
        <v>100</v>
      </c>
      <c r="AZ82">
        <v>10</v>
      </c>
      <c r="BA82">
        <v>0</v>
      </c>
      <c r="BB82">
        <v>21.94</v>
      </c>
      <c r="BC82">
        <v>0</v>
      </c>
      <c r="BD82">
        <v>15</v>
      </c>
    </row>
    <row r="83" spans="7:56">
      <c r="G83" t="s">
        <v>125</v>
      </c>
      <c r="H83" s="115">
        <v>176.7</v>
      </c>
      <c r="I83" s="88">
        <v>0.43</v>
      </c>
      <c r="J83" s="88">
        <v>4.8899999999999997</v>
      </c>
      <c r="K83" s="88">
        <v>0</v>
      </c>
      <c r="L83" s="88">
        <v>0</v>
      </c>
      <c r="M83" s="116">
        <v>0</v>
      </c>
      <c r="N83" s="115">
        <v>262.89</v>
      </c>
      <c r="O83" s="88">
        <v>285.14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0.31</v>
      </c>
      <c r="Y83">
        <v>0.38</v>
      </c>
      <c r="Z83">
        <v>3.2</v>
      </c>
      <c r="AA83">
        <v>0.43</v>
      </c>
      <c r="AB83">
        <v>0.38</v>
      </c>
      <c r="AC83">
        <v>26.01</v>
      </c>
      <c r="AD83">
        <v>0.43</v>
      </c>
      <c r="AE83">
        <v>0.2</v>
      </c>
      <c r="AF83">
        <v>0.54</v>
      </c>
      <c r="AG83">
        <v>9.5500000000000007</v>
      </c>
      <c r="AH83">
        <v>25.48</v>
      </c>
      <c r="AI83">
        <v>119.45</v>
      </c>
      <c r="AJ83">
        <v>0</v>
      </c>
      <c r="AK83">
        <v>0</v>
      </c>
      <c r="AL83">
        <v>4.51</v>
      </c>
      <c r="AM83">
        <v>0.41</v>
      </c>
      <c r="AN83">
        <v>0</v>
      </c>
      <c r="AO83">
        <v>2.89</v>
      </c>
      <c r="AP83">
        <v>0.6</v>
      </c>
      <c r="AQ83">
        <v>50</v>
      </c>
      <c r="AR83">
        <v>55</v>
      </c>
      <c r="AS83">
        <v>50</v>
      </c>
      <c r="AT83">
        <v>53.34</v>
      </c>
      <c r="AU83">
        <v>0</v>
      </c>
      <c r="AV83">
        <v>125</v>
      </c>
      <c r="AW83">
        <v>50</v>
      </c>
      <c r="AX83">
        <v>5</v>
      </c>
      <c r="AY83">
        <v>100</v>
      </c>
      <c r="AZ83">
        <v>10</v>
      </c>
      <c r="BA83">
        <v>0</v>
      </c>
      <c r="BB83">
        <v>21.94</v>
      </c>
      <c r="BC83">
        <v>0</v>
      </c>
      <c r="BD83">
        <v>15</v>
      </c>
    </row>
    <row r="84" spans="7:56">
      <c r="G84" t="s">
        <v>126</v>
      </c>
      <c r="H84" s="115">
        <v>176.7</v>
      </c>
      <c r="I84" s="88">
        <v>0.43</v>
      </c>
      <c r="J84" s="88">
        <v>4.8899999999999997</v>
      </c>
      <c r="K84" s="88">
        <v>0</v>
      </c>
      <c r="L84" s="88">
        <v>0</v>
      </c>
      <c r="M84" s="116">
        <v>0</v>
      </c>
      <c r="N84" s="115">
        <v>262.89</v>
      </c>
      <c r="O84" s="88">
        <v>285.14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0.31</v>
      </c>
      <c r="Y84">
        <v>0.38</v>
      </c>
      <c r="Z84">
        <v>3.2</v>
      </c>
      <c r="AA84">
        <v>0.43</v>
      </c>
      <c r="AB84">
        <v>0.38</v>
      </c>
      <c r="AC84">
        <v>26.01</v>
      </c>
      <c r="AD84">
        <v>0.43</v>
      </c>
      <c r="AE84">
        <v>0.2</v>
      </c>
      <c r="AF84">
        <v>0.54</v>
      </c>
      <c r="AG84">
        <v>9.5500000000000007</v>
      </c>
      <c r="AH84">
        <v>25.48</v>
      </c>
      <c r="AI84">
        <v>119.45</v>
      </c>
      <c r="AJ84">
        <v>0</v>
      </c>
      <c r="AK84">
        <v>0</v>
      </c>
      <c r="AL84">
        <v>4.51</v>
      </c>
      <c r="AM84">
        <v>0.41</v>
      </c>
      <c r="AN84">
        <v>0</v>
      </c>
      <c r="AO84">
        <v>2.89</v>
      </c>
      <c r="AP84">
        <v>0.6</v>
      </c>
      <c r="AQ84">
        <v>50</v>
      </c>
      <c r="AR84">
        <v>55</v>
      </c>
      <c r="AS84">
        <v>50</v>
      </c>
      <c r="AT84">
        <v>53.34</v>
      </c>
      <c r="AU84">
        <v>0</v>
      </c>
      <c r="AV84">
        <v>125</v>
      </c>
      <c r="AW84">
        <v>50</v>
      </c>
      <c r="AX84">
        <v>5</v>
      </c>
      <c r="AY84">
        <v>100</v>
      </c>
      <c r="AZ84">
        <v>10</v>
      </c>
      <c r="BA84">
        <v>0</v>
      </c>
      <c r="BB84">
        <v>21.94</v>
      </c>
      <c r="BC84">
        <v>0</v>
      </c>
      <c r="BD84">
        <v>15</v>
      </c>
    </row>
    <row r="85" spans="7:56">
      <c r="G85" t="s">
        <v>127</v>
      </c>
      <c r="H85" s="115">
        <v>176.7</v>
      </c>
      <c r="I85" s="88">
        <v>0.43</v>
      </c>
      <c r="J85" s="88">
        <v>4.8899999999999997</v>
      </c>
      <c r="K85" s="88">
        <v>0</v>
      </c>
      <c r="L85" s="88">
        <v>0</v>
      </c>
      <c r="M85" s="116">
        <v>0</v>
      </c>
      <c r="N85" s="115">
        <v>262.89</v>
      </c>
      <c r="O85" s="88">
        <v>285.14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0.31</v>
      </c>
      <c r="Y85">
        <v>0.38</v>
      </c>
      <c r="Z85">
        <v>3.2</v>
      </c>
      <c r="AA85">
        <v>0.43</v>
      </c>
      <c r="AB85">
        <v>0.38</v>
      </c>
      <c r="AC85">
        <v>26.01</v>
      </c>
      <c r="AD85">
        <v>0.43</v>
      </c>
      <c r="AE85">
        <v>0.2</v>
      </c>
      <c r="AF85">
        <v>0.54</v>
      </c>
      <c r="AG85">
        <v>9.5500000000000007</v>
      </c>
      <c r="AH85">
        <v>25.48</v>
      </c>
      <c r="AI85">
        <v>119.45</v>
      </c>
      <c r="AJ85">
        <v>0</v>
      </c>
      <c r="AK85">
        <v>0</v>
      </c>
      <c r="AL85">
        <v>4.51</v>
      </c>
      <c r="AM85">
        <v>0.41</v>
      </c>
      <c r="AN85">
        <v>0</v>
      </c>
      <c r="AO85">
        <v>2.89</v>
      </c>
      <c r="AP85">
        <v>0.6</v>
      </c>
      <c r="AQ85">
        <v>50</v>
      </c>
      <c r="AR85">
        <v>55</v>
      </c>
      <c r="AS85">
        <v>50</v>
      </c>
      <c r="AT85">
        <v>53.34</v>
      </c>
      <c r="AU85">
        <v>0</v>
      </c>
      <c r="AV85">
        <v>125</v>
      </c>
      <c r="AW85">
        <v>50</v>
      </c>
      <c r="AX85">
        <v>5</v>
      </c>
      <c r="AY85">
        <v>100</v>
      </c>
      <c r="AZ85">
        <v>10</v>
      </c>
      <c r="BA85">
        <v>0</v>
      </c>
      <c r="BB85">
        <v>21.94</v>
      </c>
      <c r="BC85">
        <v>0</v>
      </c>
      <c r="BD85">
        <v>15</v>
      </c>
    </row>
    <row r="86" spans="7:56">
      <c r="G86" t="s">
        <v>128</v>
      </c>
      <c r="H86" s="115">
        <v>170.92</v>
      </c>
      <c r="I86" s="88">
        <v>0.43</v>
      </c>
      <c r="J86" s="88">
        <v>4.8899999999999997</v>
      </c>
      <c r="K86" s="88">
        <v>0</v>
      </c>
      <c r="L86" s="88">
        <v>0</v>
      </c>
      <c r="M86" s="116">
        <v>0</v>
      </c>
      <c r="N86" s="115">
        <v>262.89</v>
      </c>
      <c r="O86" s="88">
        <v>285.14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0.31</v>
      </c>
      <c r="Y86">
        <v>0.38</v>
      </c>
      <c r="Z86">
        <v>3.2</v>
      </c>
      <c r="AA86">
        <v>0.43</v>
      </c>
      <c r="AB86">
        <v>0.38</v>
      </c>
      <c r="AC86">
        <v>20.23</v>
      </c>
      <c r="AD86">
        <v>0.43</v>
      </c>
      <c r="AE86">
        <v>0.2</v>
      </c>
      <c r="AF86">
        <v>0.54</v>
      </c>
      <c r="AG86">
        <v>9.5500000000000007</v>
      </c>
      <c r="AH86">
        <v>25.48</v>
      </c>
      <c r="AI86">
        <v>119.45</v>
      </c>
      <c r="AJ86">
        <v>0</v>
      </c>
      <c r="AK86">
        <v>0</v>
      </c>
      <c r="AL86">
        <v>4.51</v>
      </c>
      <c r="AM86">
        <v>0.41</v>
      </c>
      <c r="AN86">
        <v>0</v>
      </c>
      <c r="AO86">
        <v>2.89</v>
      </c>
      <c r="AP86">
        <v>0.6</v>
      </c>
      <c r="AQ86">
        <v>50</v>
      </c>
      <c r="AR86">
        <v>55</v>
      </c>
      <c r="AS86">
        <v>50</v>
      </c>
      <c r="AT86">
        <v>53.34</v>
      </c>
      <c r="AU86">
        <v>0</v>
      </c>
      <c r="AV86">
        <v>125</v>
      </c>
      <c r="AW86">
        <v>50</v>
      </c>
      <c r="AX86">
        <v>5</v>
      </c>
      <c r="AY86">
        <v>100</v>
      </c>
      <c r="AZ86">
        <v>10</v>
      </c>
      <c r="BA86">
        <v>0</v>
      </c>
      <c r="BB86">
        <v>21.94</v>
      </c>
      <c r="BC86">
        <v>0</v>
      </c>
      <c r="BD86">
        <v>15</v>
      </c>
    </row>
    <row r="87" spans="7:56">
      <c r="G87" t="s">
        <v>129</v>
      </c>
      <c r="H87" s="115">
        <v>170.96999999999997</v>
      </c>
      <c r="I87" s="88">
        <v>0.35</v>
      </c>
      <c r="J87" s="88">
        <v>4.9799999999999995</v>
      </c>
      <c r="K87" s="88">
        <v>0</v>
      </c>
      <c r="L87" s="88">
        <v>0</v>
      </c>
      <c r="M87" s="116">
        <v>0</v>
      </c>
      <c r="N87" s="115">
        <v>262.89</v>
      </c>
      <c r="O87" s="88">
        <v>285.14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0.33</v>
      </c>
      <c r="Y87">
        <v>0.39</v>
      </c>
      <c r="Z87">
        <v>3.2</v>
      </c>
      <c r="AA87">
        <v>0.35</v>
      </c>
      <c r="AB87">
        <v>0.39</v>
      </c>
      <c r="AC87">
        <v>20.23</v>
      </c>
      <c r="AD87">
        <v>0.35</v>
      </c>
      <c r="AE87">
        <v>0.2</v>
      </c>
      <c r="AF87">
        <v>0.56999999999999995</v>
      </c>
      <c r="AG87">
        <v>9.5500000000000007</v>
      </c>
      <c r="AH87">
        <v>25.48</v>
      </c>
      <c r="AI87">
        <v>119.45</v>
      </c>
      <c r="AJ87">
        <v>0</v>
      </c>
      <c r="AK87">
        <v>0</v>
      </c>
      <c r="AL87">
        <v>4.59</v>
      </c>
      <c r="AM87">
        <v>0.44</v>
      </c>
      <c r="AN87">
        <v>0</v>
      </c>
      <c r="AO87">
        <v>2.89</v>
      </c>
      <c r="AP87">
        <v>0.64</v>
      </c>
      <c r="AQ87">
        <v>50</v>
      </c>
      <c r="AR87">
        <v>55</v>
      </c>
      <c r="AS87">
        <v>50</v>
      </c>
      <c r="AT87">
        <v>53.34</v>
      </c>
      <c r="AU87">
        <v>0</v>
      </c>
      <c r="AV87">
        <v>125</v>
      </c>
      <c r="AW87">
        <v>50</v>
      </c>
      <c r="AX87">
        <v>5</v>
      </c>
      <c r="AY87">
        <v>100</v>
      </c>
      <c r="AZ87">
        <v>10</v>
      </c>
      <c r="BA87">
        <v>0</v>
      </c>
      <c r="BB87">
        <v>21.94</v>
      </c>
      <c r="BC87">
        <v>0</v>
      </c>
      <c r="BD87">
        <v>15</v>
      </c>
    </row>
    <row r="88" spans="7:56">
      <c r="G88" t="s">
        <v>130</v>
      </c>
      <c r="H88" s="115">
        <v>170.96999999999997</v>
      </c>
      <c r="I88" s="88">
        <v>0.35</v>
      </c>
      <c r="J88" s="88">
        <v>4.9799999999999995</v>
      </c>
      <c r="K88" s="88">
        <v>0</v>
      </c>
      <c r="L88" s="88">
        <v>0</v>
      </c>
      <c r="M88" s="116">
        <v>0</v>
      </c>
      <c r="N88" s="115">
        <v>262.89</v>
      </c>
      <c r="O88" s="88">
        <v>285.14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0.33</v>
      </c>
      <c r="Y88">
        <v>0.39</v>
      </c>
      <c r="Z88">
        <v>3.2</v>
      </c>
      <c r="AA88">
        <v>0.35</v>
      </c>
      <c r="AB88">
        <v>0.39</v>
      </c>
      <c r="AC88">
        <v>20.23</v>
      </c>
      <c r="AD88">
        <v>0.35</v>
      </c>
      <c r="AE88">
        <v>0.2</v>
      </c>
      <c r="AF88">
        <v>0.56999999999999995</v>
      </c>
      <c r="AG88">
        <v>9.5500000000000007</v>
      </c>
      <c r="AH88">
        <v>25.48</v>
      </c>
      <c r="AI88">
        <v>119.45</v>
      </c>
      <c r="AJ88">
        <v>0</v>
      </c>
      <c r="AK88">
        <v>0</v>
      </c>
      <c r="AL88">
        <v>4.59</v>
      </c>
      <c r="AM88">
        <v>0.44</v>
      </c>
      <c r="AN88">
        <v>0</v>
      </c>
      <c r="AO88">
        <v>2.89</v>
      </c>
      <c r="AP88">
        <v>0.64</v>
      </c>
      <c r="AQ88">
        <v>50</v>
      </c>
      <c r="AR88">
        <v>55</v>
      </c>
      <c r="AS88">
        <v>50</v>
      </c>
      <c r="AT88">
        <v>53.34</v>
      </c>
      <c r="AU88">
        <v>0</v>
      </c>
      <c r="AV88">
        <v>125</v>
      </c>
      <c r="AW88">
        <v>50</v>
      </c>
      <c r="AX88">
        <v>5</v>
      </c>
      <c r="AY88">
        <v>100</v>
      </c>
      <c r="AZ88">
        <v>10</v>
      </c>
      <c r="BA88">
        <v>0</v>
      </c>
      <c r="BB88">
        <v>21.94</v>
      </c>
      <c r="BC88">
        <v>0</v>
      </c>
      <c r="BD88">
        <v>15</v>
      </c>
    </row>
    <row r="89" spans="7:56">
      <c r="G89" t="s">
        <v>131</v>
      </c>
      <c r="H89" s="115">
        <v>170.96999999999997</v>
      </c>
      <c r="I89" s="88">
        <v>0.35</v>
      </c>
      <c r="J89" s="88">
        <v>4.9799999999999995</v>
      </c>
      <c r="K89" s="88">
        <v>0</v>
      </c>
      <c r="L89" s="88">
        <v>0</v>
      </c>
      <c r="M89" s="116">
        <v>0</v>
      </c>
      <c r="N89" s="115">
        <v>262.89</v>
      </c>
      <c r="O89" s="88">
        <v>285.14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0.33</v>
      </c>
      <c r="Y89">
        <v>0.39</v>
      </c>
      <c r="Z89">
        <v>3.2</v>
      </c>
      <c r="AA89">
        <v>0.35</v>
      </c>
      <c r="AB89">
        <v>0.39</v>
      </c>
      <c r="AC89">
        <v>20.23</v>
      </c>
      <c r="AD89">
        <v>0.35</v>
      </c>
      <c r="AE89">
        <v>0.2</v>
      </c>
      <c r="AF89">
        <v>0.56999999999999995</v>
      </c>
      <c r="AG89">
        <v>9.5500000000000007</v>
      </c>
      <c r="AH89">
        <v>25.48</v>
      </c>
      <c r="AI89">
        <v>119.45</v>
      </c>
      <c r="AJ89">
        <v>0</v>
      </c>
      <c r="AK89">
        <v>0</v>
      </c>
      <c r="AL89">
        <v>4.59</v>
      </c>
      <c r="AM89">
        <v>0.44</v>
      </c>
      <c r="AN89">
        <v>0</v>
      </c>
      <c r="AO89">
        <v>2.89</v>
      </c>
      <c r="AP89">
        <v>0.64</v>
      </c>
      <c r="AQ89">
        <v>50</v>
      </c>
      <c r="AR89">
        <v>55</v>
      </c>
      <c r="AS89">
        <v>50</v>
      </c>
      <c r="AT89">
        <v>53.34</v>
      </c>
      <c r="AU89">
        <v>0</v>
      </c>
      <c r="AV89">
        <v>125</v>
      </c>
      <c r="AW89">
        <v>50</v>
      </c>
      <c r="AX89">
        <v>5</v>
      </c>
      <c r="AY89">
        <v>100</v>
      </c>
      <c r="AZ89">
        <v>10</v>
      </c>
      <c r="BA89">
        <v>0</v>
      </c>
      <c r="BB89">
        <v>21.94</v>
      </c>
      <c r="BC89">
        <v>0</v>
      </c>
      <c r="BD89">
        <v>15</v>
      </c>
    </row>
    <row r="90" spans="7:56">
      <c r="G90" t="s">
        <v>132</v>
      </c>
      <c r="H90" s="115">
        <v>170.96999999999997</v>
      </c>
      <c r="I90" s="88">
        <v>0.35</v>
      </c>
      <c r="J90" s="88">
        <v>4.9799999999999995</v>
      </c>
      <c r="K90" s="88">
        <v>0</v>
      </c>
      <c r="L90" s="88">
        <v>0</v>
      </c>
      <c r="M90" s="116">
        <v>0</v>
      </c>
      <c r="N90" s="115">
        <v>262.89</v>
      </c>
      <c r="O90" s="88">
        <v>285.14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0.33</v>
      </c>
      <c r="Y90">
        <v>0.39</v>
      </c>
      <c r="Z90">
        <v>3.2</v>
      </c>
      <c r="AA90">
        <v>0.35</v>
      </c>
      <c r="AB90">
        <v>0.39</v>
      </c>
      <c r="AC90">
        <v>20.23</v>
      </c>
      <c r="AD90">
        <v>0.35</v>
      </c>
      <c r="AE90">
        <v>0.2</v>
      </c>
      <c r="AF90">
        <v>0.56999999999999995</v>
      </c>
      <c r="AG90">
        <v>9.5500000000000007</v>
      </c>
      <c r="AH90">
        <v>25.48</v>
      </c>
      <c r="AI90">
        <v>119.45</v>
      </c>
      <c r="AJ90">
        <v>0</v>
      </c>
      <c r="AK90">
        <v>0</v>
      </c>
      <c r="AL90">
        <v>4.59</v>
      </c>
      <c r="AM90">
        <v>0.44</v>
      </c>
      <c r="AN90">
        <v>0</v>
      </c>
      <c r="AO90">
        <v>2.89</v>
      </c>
      <c r="AP90">
        <v>0.64</v>
      </c>
      <c r="AQ90">
        <v>50</v>
      </c>
      <c r="AR90">
        <v>55</v>
      </c>
      <c r="AS90">
        <v>50</v>
      </c>
      <c r="AT90">
        <v>53.34</v>
      </c>
      <c r="AU90">
        <v>0</v>
      </c>
      <c r="AV90">
        <v>125</v>
      </c>
      <c r="AW90">
        <v>50</v>
      </c>
      <c r="AX90">
        <v>5</v>
      </c>
      <c r="AY90">
        <v>100</v>
      </c>
      <c r="AZ90">
        <v>10</v>
      </c>
      <c r="BA90">
        <v>0</v>
      </c>
      <c r="BB90">
        <v>21.94</v>
      </c>
      <c r="BC90">
        <v>0</v>
      </c>
      <c r="BD90">
        <v>15</v>
      </c>
    </row>
    <row r="91" spans="7:56">
      <c r="G91" t="s">
        <v>133</v>
      </c>
      <c r="H91" s="115">
        <v>79.449999999999989</v>
      </c>
      <c r="I91" s="88">
        <v>0.35</v>
      </c>
      <c r="J91" s="88">
        <v>5.08</v>
      </c>
      <c r="K91" s="88">
        <v>0</v>
      </c>
      <c r="L91" s="88">
        <v>0</v>
      </c>
      <c r="M91" s="116">
        <v>0</v>
      </c>
      <c r="N91" s="115">
        <v>397.49</v>
      </c>
      <c r="O91" s="88">
        <v>330.27000000000004</v>
      </c>
      <c r="P91" s="88">
        <v>0</v>
      </c>
      <c r="Q91" s="88">
        <v>0</v>
      </c>
      <c r="R91" s="88">
        <v>0</v>
      </c>
      <c r="S91" s="116">
        <v>0</v>
      </c>
      <c r="W91">
        <v>134.6</v>
      </c>
      <c r="X91">
        <v>0.33</v>
      </c>
      <c r="Y91">
        <v>0.39</v>
      </c>
      <c r="Z91">
        <v>3.2</v>
      </c>
      <c r="AA91">
        <v>0.35</v>
      </c>
      <c r="AB91">
        <v>0.39</v>
      </c>
      <c r="AC91">
        <v>0</v>
      </c>
      <c r="AD91">
        <v>0.35</v>
      </c>
      <c r="AE91">
        <v>0.2</v>
      </c>
      <c r="AF91">
        <v>0.56999999999999995</v>
      </c>
      <c r="AG91">
        <v>9.5500000000000007</v>
      </c>
      <c r="AH91">
        <v>25.48</v>
      </c>
      <c r="AI91">
        <v>48.16</v>
      </c>
      <c r="AJ91">
        <v>0</v>
      </c>
      <c r="AK91">
        <v>0</v>
      </c>
      <c r="AL91">
        <v>4.6900000000000004</v>
      </c>
      <c r="AM91">
        <v>0.44</v>
      </c>
      <c r="AN91">
        <v>45.13</v>
      </c>
      <c r="AO91">
        <v>2.89</v>
      </c>
      <c r="AP91">
        <v>0.64</v>
      </c>
      <c r="AQ91">
        <v>50</v>
      </c>
      <c r="AR91">
        <v>55</v>
      </c>
      <c r="AS91">
        <v>50</v>
      </c>
      <c r="AT91">
        <v>53.34</v>
      </c>
      <c r="AU91">
        <v>0</v>
      </c>
      <c r="AV91">
        <v>125</v>
      </c>
      <c r="AW91">
        <v>50</v>
      </c>
      <c r="AX91">
        <v>5</v>
      </c>
      <c r="AY91">
        <v>100</v>
      </c>
      <c r="AZ91">
        <v>10</v>
      </c>
      <c r="BA91">
        <v>0</v>
      </c>
      <c r="BB91">
        <v>21.94</v>
      </c>
      <c r="BC91">
        <v>0</v>
      </c>
      <c r="BD91">
        <v>15</v>
      </c>
    </row>
    <row r="92" spans="7:56">
      <c r="G92" t="s">
        <v>134</v>
      </c>
      <c r="H92" s="115">
        <v>79.449999999999989</v>
      </c>
      <c r="I92" s="88">
        <v>0.35</v>
      </c>
      <c r="J92" s="88">
        <v>5.08</v>
      </c>
      <c r="K92" s="88">
        <v>0</v>
      </c>
      <c r="L92" s="88">
        <v>0</v>
      </c>
      <c r="M92" s="116">
        <v>0</v>
      </c>
      <c r="N92" s="115">
        <v>397.49</v>
      </c>
      <c r="O92" s="88">
        <v>330.27000000000004</v>
      </c>
      <c r="P92" s="88">
        <v>0</v>
      </c>
      <c r="Q92" s="88">
        <v>0</v>
      </c>
      <c r="R92" s="88">
        <v>0</v>
      </c>
      <c r="S92" s="116">
        <v>0</v>
      </c>
      <c r="W92">
        <v>134.6</v>
      </c>
      <c r="X92">
        <v>0.33</v>
      </c>
      <c r="Y92">
        <v>0.39</v>
      </c>
      <c r="Z92">
        <v>3.2</v>
      </c>
      <c r="AA92">
        <v>0.35</v>
      </c>
      <c r="AB92">
        <v>0.39</v>
      </c>
      <c r="AC92">
        <v>0</v>
      </c>
      <c r="AD92">
        <v>0.35</v>
      </c>
      <c r="AE92">
        <v>0.2</v>
      </c>
      <c r="AF92">
        <v>0.56999999999999995</v>
      </c>
      <c r="AG92">
        <v>9.5500000000000007</v>
      </c>
      <c r="AH92">
        <v>25.48</v>
      </c>
      <c r="AI92">
        <v>48.16</v>
      </c>
      <c r="AJ92">
        <v>0</v>
      </c>
      <c r="AK92">
        <v>0</v>
      </c>
      <c r="AL92">
        <v>4.6900000000000004</v>
      </c>
      <c r="AM92">
        <v>0.44</v>
      </c>
      <c r="AN92">
        <v>45.13</v>
      </c>
      <c r="AO92">
        <v>2.89</v>
      </c>
      <c r="AP92">
        <v>0.64</v>
      </c>
      <c r="AQ92">
        <v>50</v>
      </c>
      <c r="AR92">
        <v>55</v>
      </c>
      <c r="AS92">
        <v>50</v>
      </c>
      <c r="AT92">
        <v>53.34</v>
      </c>
      <c r="AU92">
        <v>0</v>
      </c>
      <c r="AV92">
        <v>125</v>
      </c>
      <c r="AW92">
        <v>50</v>
      </c>
      <c r="AX92">
        <v>5</v>
      </c>
      <c r="AY92">
        <v>100</v>
      </c>
      <c r="AZ92">
        <v>10</v>
      </c>
      <c r="BA92">
        <v>0</v>
      </c>
      <c r="BB92">
        <v>21.94</v>
      </c>
      <c r="BC92">
        <v>0</v>
      </c>
      <c r="BD92">
        <v>15</v>
      </c>
    </row>
    <row r="93" spans="7:56">
      <c r="G93" t="s">
        <v>135</v>
      </c>
      <c r="H93" s="115">
        <v>79.449999999999989</v>
      </c>
      <c r="I93" s="88">
        <v>0.35</v>
      </c>
      <c r="J93" s="88">
        <v>5.08</v>
      </c>
      <c r="K93" s="88">
        <v>0</v>
      </c>
      <c r="L93" s="88">
        <v>0</v>
      </c>
      <c r="M93" s="116">
        <v>0</v>
      </c>
      <c r="N93" s="115">
        <v>397.49</v>
      </c>
      <c r="O93" s="88">
        <v>330.27000000000004</v>
      </c>
      <c r="P93" s="88">
        <v>0</v>
      </c>
      <c r="Q93" s="88">
        <v>0</v>
      </c>
      <c r="R93" s="88">
        <v>0</v>
      </c>
      <c r="S93" s="116">
        <v>0</v>
      </c>
      <c r="W93">
        <v>134.6</v>
      </c>
      <c r="X93">
        <v>0.33</v>
      </c>
      <c r="Y93">
        <v>0.39</v>
      </c>
      <c r="Z93">
        <v>3.2</v>
      </c>
      <c r="AA93">
        <v>0.35</v>
      </c>
      <c r="AB93">
        <v>0.39</v>
      </c>
      <c r="AC93">
        <v>0</v>
      </c>
      <c r="AD93">
        <v>0.35</v>
      </c>
      <c r="AE93">
        <v>0.2</v>
      </c>
      <c r="AF93">
        <v>0.56999999999999995</v>
      </c>
      <c r="AG93">
        <v>9.5500000000000007</v>
      </c>
      <c r="AH93">
        <v>25.48</v>
      </c>
      <c r="AI93">
        <v>48.16</v>
      </c>
      <c r="AJ93">
        <v>0</v>
      </c>
      <c r="AK93">
        <v>0</v>
      </c>
      <c r="AL93">
        <v>4.6900000000000004</v>
      </c>
      <c r="AM93">
        <v>0.44</v>
      </c>
      <c r="AN93">
        <v>45.13</v>
      </c>
      <c r="AO93">
        <v>2.89</v>
      </c>
      <c r="AP93">
        <v>0.64</v>
      </c>
      <c r="AQ93">
        <v>50</v>
      </c>
      <c r="AR93">
        <v>55</v>
      </c>
      <c r="AS93">
        <v>50</v>
      </c>
      <c r="AT93">
        <v>53.34</v>
      </c>
      <c r="AU93">
        <v>0</v>
      </c>
      <c r="AV93">
        <v>125</v>
      </c>
      <c r="AW93">
        <v>50</v>
      </c>
      <c r="AX93">
        <v>5</v>
      </c>
      <c r="AY93">
        <v>100</v>
      </c>
      <c r="AZ93">
        <v>10</v>
      </c>
      <c r="BA93">
        <v>0</v>
      </c>
      <c r="BB93">
        <v>21.94</v>
      </c>
      <c r="BC93">
        <v>0</v>
      </c>
      <c r="BD93">
        <v>15</v>
      </c>
    </row>
    <row r="94" spans="7:56">
      <c r="G94" t="s">
        <v>136</v>
      </c>
      <c r="H94" s="115">
        <v>79.449999999999989</v>
      </c>
      <c r="I94" s="88">
        <v>0.35</v>
      </c>
      <c r="J94" s="88">
        <v>5.08</v>
      </c>
      <c r="K94" s="88">
        <v>0</v>
      </c>
      <c r="L94" s="88">
        <v>0</v>
      </c>
      <c r="M94" s="116">
        <v>0</v>
      </c>
      <c r="N94" s="115">
        <v>397.49</v>
      </c>
      <c r="O94" s="88">
        <v>330.27000000000004</v>
      </c>
      <c r="P94" s="88">
        <v>0</v>
      </c>
      <c r="Q94" s="88">
        <v>0</v>
      </c>
      <c r="R94" s="88">
        <v>0</v>
      </c>
      <c r="S94" s="116">
        <v>0</v>
      </c>
      <c r="W94">
        <v>134.6</v>
      </c>
      <c r="X94">
        <v>0.33</v>
      </c>
      <c r="Y94">
        <v>0.39</v>
      </c>
      <c r="Z94">
        <v>3.2</v>
      </c>
      <c r="AA94">
        <v>0.35</v>
      </c>
      <c r="AB94">
        <v>0.39</v>
      </c>
      <c r="AC94">
        <v>0</v>
      </c>
      <c r="AD94">
        <v>0.35</v>
      </c>
      <c r="AE94">
        <v>0.2</v>
      </c>
      <c r="AF94">
        <v>0.56999999999999995</v>
      </c>
      <c r="AG94">
        <v>9.5500000000000007</v>
      </c>
      <c r="AH94">
        <v>25.48</v>
      </c>
      <c r="AI94">
        <v>48.16</v>
      </c>
      <c r="AJ94">
        <v>0</v>
      </c>
      <c r="AK94">
        <v>0</v>
      </c>
      <c r="AL94">
        <v>4.6900000000000004</v>
      </c>
      <c r="AM94">
        <v>0.44</v>
      </c>
      <c r="AN94">
        <v>45.13</v>
      </c>
      <c r="AO94">
        <v>2.89</v>
      </c>
      <c r="AP94">
        <v>0.64</v>
      </c>
      <c r="AQ94">
        <v>50</v>
      </c>
      <c r="AR94">
        <v>55</v>
      </c>
      <c r="AS94">
        <v>50</v>
      </c>
      <c r="AT94">
        <v>53.34</v>
      </c>
      <c r="AU94">
        <v>0</v>
      </c>
      <c r="AV94">
        <v>125</v>
      </c>
      <c r="AW94">
        <v>50</v>
      </c>
      <c r="AX94">
        <v>5</v>
      </c>
      <c r="AY94">
        <v>100</v>
      </c>
      <c r="AZ94">
        <v>10</v>
      </c>
      <c r="BA94">
        <v>0</v>
      </c>
      <c r="BB94">
        <v>21.94</v>
      </c>
      <c r="BC94">
        <v>0</v>
      </c>
      <c r="BD94">
        <v>15</v>
      </c>
    </row>
    <row r="95" spans="7:56">
      <c r="G95" t="s">
        <v>137</v>
      </c>
      <c r="H95" s="115">
        <v>31.290000000000003</v>
      </c>
      <c r="I95" s="88">
        <v>0.35</v>
      </c>
      <c r="J95" s="88">
        <v>5.08</v>
      </c>
      <c r="K95" s="88">
        <v>0</v>
      </c>
      <c r="L95" s="88">
        <v>0</v>
      </c>
      <c r="M95" s="116">
        <v>0</v>
      </c>
      <c r="N95" s="115">
        <v>347.49</v>
      </c>
      <c r="O95" s="88">
        <v>330.3</v>
      </c>
      <c r="P95" s="88">
        <v>0</v>
      </c>
      <c r="Q95" s="88">
        <v>0</v>
      </c>
      <c r="R95" s="88">
        <v>0</v>
      </c>
      <c r="S95" s="116">
        <v>0</v>
      </c>
      <c r="W95">
        <v>134.6</v>
      </c>
      <c r="X95">
        <v>0.33</v>
      </c>
      <c r="Y95">
        <v>0.39</v>
      </c>
      <c r="Z95">
        <v>3.23</v>
      </c>
      <c r="AA95">
        <v>0.35</v>
      </c>
      <c r="AB95">
        <v>0.39</v>
      </c>
      <c r="AC95">
        <v>0</v>
      </c>
      <c r="AD95">
        <v>0.35</v>
      </c>
      <c r="AE95">
        <v>0.2</v>
      </c>
      <c r="AF95">
        <v>0.56999999999999995</v>
      </c>
      <c r="AG95">
        <v>9.5500000000000007</v>
      </c>
      <c r="AH95">
        <v>25.48</v>
      </c>
      <c r="AI95">
        <v>0</v>
      </c>
      <c r="AJ95">
        <v>0</v>
      </c>
      <c r="AK95">
        <v>0</v>
      </c>
      <c r="AL95">
        <v>4.6900000000000004</v>
      </c>
      <c r="AM95">
        <v>0.44</v>
      </c>
      <c r="AN95">
        <v>45.13</v>
      </c>
      <c r="AO95">
        <v>2.89</v>
      </c>
      <c r="AP95">
        <v>0.64</v>
      </c>
      <c r="AQ95">
        <v>50</v>
      </c>
      <c r="AR95">
        <v>55</v>
      </c>
      <c r="AS95">
        <v>50</v>
      </c>
      <c r="AT95">
        <v>53.34</v>
      </c>
      <c r="AU95">
        <v>0</v>
      </c>
      <c r="AV95">
        <v>125</v>
      </c>
      <c r="AW95">
        <v>50</v>
      </c>
      <c r="AX95">
        <v>5</v>
      </c>
      <c r="AY95">
        <v>50</v>
      </c>
      <c r="AZ95">
        <v>10</v>
      </c>
      <c r="BA95">
        <v>0</v>
      </c>
      <c r="BB95">
        <v>21.94</v>
      </c>
      <c r="BC95">
        <v>0</v>
      </c>
      <c r="BD95">
        <v>15</v>
      </c>
    </row>
    <row r="96" spans="7:56">
      <c r="G96" t="s">
        <v>138</v>
      </c>
      <c r="H96" s="115">
        <v>31.290000000000003</v>
      </c>
      <c r="I96" s="88">
        <v>0.35</v>
      </c>
      <c r="J96" s="88">
        <v>5.08</v>
      </c>
      <c r="K96" s="88">
        <v>0</v>
      </c>
      <c r="L96" s="88">
        <v>0</v>
      </c>
      <c r="M96" s="116">
        <v>0</v>
      </c>
      <c r="N96" s="115">
        <v>347.49</v>
      </c>
      <c r="O96" s="88">
        <v>330.3</v>
      </c>
      <c r="P96" s="88">
        <v>0</v>
      </c>
      <c r="Q96" s="88">
        <v>0</v>
      </c>
      <c r="R96" s="88">
        <v>0</v>
      </c>
      <c r="S96" s="116">
        <v>0</v>
      </c>
      <c r="W96">
        <v>134.6</v>
      </c>
      <c r="X96">
        <v>0.33</v>
      </c>
      <c r="Y96">
        <v>0.39</v>
      </c>
      <c r="Z96">
        <v>3.23</v>
      </c>
      <c r="AA96">
        <v>0.35</v>
      </c>
      <c r="AB96">
        <v>0.39</v>
      </c>
      <c r="AC96">
        <v>0</v>
      </c>
      <c r="AD96">
        <v>0.35</v>
      </c>
      <c r="AE96">
        <v>0.2</v>
      </c>
      <c r="AF96">
        <v>0.56999999999999995</v>
      </c>
      <c r="AG96">
        <v>9.5500000000000007</v>
      </c>
      <c r="AH96">
        <v>25.48</v>
      </c>
      <c r="AI96">
        <v>0</v>
      </c>
      <c r="AJ96">
        <v>0</v>
      </c>
      <c r="AK96">
        <v>0</v>
      </c>
      <c r="AL96">
        <v>4.6900000000000004</v>
      </c>
      <c r="AM96">
        <v>0.44</v>
      </c>
      <c r="AN96">
        <v>45.13</v>
      </c>
      <c r="AO96">
        <v>2.89</v>
      </c>
      <c r="AP96">
        <v>0.64</v>
      </c>
      <c r="AQ96">
        <v>50</v>
      </c>
      <c r="AR96">
        <v>55</v>
      </c>
      <c r="AS96">
        <v>50</v>
      </c>
      <c r="AT96">
        <v>53.34</v>
      </c>
      <c r="AU96">
        <v>0</v>
      </c>
      <c r="AV96">
        <v>125</v>
      </c>
      <c r="AW96">
        <v>50</v>
      </c>
      <c r="AX96">
        <v>5</v>
      </c>
      <c r="AY96">
        <v>50</v>
      </c>
      <c r="AZ96">
        <v>10</v>
      </c>
      <c r="BA96">
        <v>0</v>
      </c>
      <c r="BB96">
        <v>21.94</v>
      </c>
      <c r="BC96">
        <v>0</v>
      </c>
      <c r="BD96">
        <v>15</v>
      </c>
    </row>
    <row r="97" spans="1:133">
      <c r="G97" t="s">
        <v>139</v>
      </c>
      <c r="H97" s="115">
        <v>31.290000000000003</v>
      </c>
      <c r="I97" s="88">
        <v>0.35</v>
      </c>
      <c r="J97" s="88">
        <v>5.08</v>
      </c>
      <c r="K97" s="88">
        <v>0</v>
      </c>
      <c r="L97" s="88">
        <v>0</v>
      </c>
      <c r="M97" s="116">
        <v>0</v>
      </c>
      <c r="N97" s="115">
        <v>347.49</v>
      </c>
      <c r="O97" s="88">
        <v>330.3</v>
      </c>
      <c r="P97" s="88">
        <v>0</v>
      </c>
      <c r="Q97" s="88">
        <v>0</v>
      </c>
      <c r="R97" s="88">
        <v>0</v>
      </c>
      <c r="S97" s="116">
        <v>0</v>
      </c>
      <c r="W97">
        <v>134.6</v>
      </c>
      <c r="X97">
        <v>0.33</v>
      </c>
      <c r="Y97">
        <v>0.39</v>
      </c>
      <c r="Z97">
        <v>3.23</v>
      </c>
      <c r="AA97">
        <v>0.35</v>
      </c>
      <c r="AB97">
        <v>0.39</v>
      </c>
      <c r="AC97">
        <v>0</v>
      </c>
      <c r="AD97">
        <v>0.35</v>
      </c>
      <c r="AE97">
        <v>0.2</v>
      </c>
      <c r="AF97">
        <v>0.56999999999999995</v>
      </c>
      <c r="AG97">
        <v>9.5500000000000007</v>
      </c>
      <c r="AH97">
        <v>25.48</v>
      </c>
      <c r="AI97">
        <v>0</v>
      </c>
      <c r="AJ97">
        <v>0</v>
      </c>
      <c r="AK97">
        <v>0</v>
      </c>
      <c r="AL97">
        <v>4.6900000000000004</v>
      </c>
      <c r="AM97">
        <v>0.44</v>
      </c>
      <c r="AN97">
        <v>45.13</v>
      </c>
      <c r="AO97">
        <v>2.89</v>
      </c>
      <c r="AP97">
        <v>0.64</v>
      </c>
      <c r="AQ97">
        <v>50</v>
      </c>
      <c r="AR97">
        <v>55</v>
      </c>
      <c r="AS97">
        <v>50</v>
      </c>
      <c r="AT97">
        <v>53.34</v>
      </c>
      <c r="AU97">
        <v>0</v>
      </c>
      <c r="AV97">
        <v>125</v>
      </c>
      <c r="AW97">
        <v>50</v>
      </c>
      <c r="AX97">
        <v>5</v>
      </c>
      <c r="AY97">
        <v>50</v>
      </c>
      <c r="AZ97">
        <v>10</v>
      </c>
      <c r="BA97">
        <v>0</v>
      </c>
      <c r="BB97">
        <v>21.94</v>
      </c>
      <c r="BC97">
        <v>0</v>
      </c>
      <c r="BD97">
        <v>15</v>
      </c>
    </row>
    <row r="98" spans="1:133">
      <c r="G98" t="s">
        <v>140</v>
      </c>
      <c r="H98" s="115">
        <v>31.290000000000003</v>
      </c>
      <c r="I98" s="88">
        <v>0.35</v>
      </c>
      <c r="J98" s="88">
        <v>5.08</v>
      </c>
      <c r="K98" s="88">
        <v>0</v>
      </c>
      <c r="L98" s="88">
        <v>0</v>
      </c>
      <c r="M98" s="116">
        <v>0</v>
      </c>
      <c r="N98" s="115">
        <v>347.49</v>
      </c>
      <c r="O98" s="88">
        <v>330.3</v>
      </c>
      <c r="P98" s="88">
        <v>0</v>
      </c>
      <c r="Q98" s="88">
        <v>0</v>
      </c>
      <c r="R98" s="88">
        <v>0</v>
      </c>
      <c r="S98" s="116">
        <v>0</v>
      </c>
      <c r="W98">
        <v>134.6</v>
      </c>
      <c r="X98">
        <v>0.33</v>
      </c>
      <c r="Y98">
        <v>0.39</v>
      </c>
      <c r="Z98">
        <v>3.23</v>
      </c>
      <c r="AA98">
        <v>0.35</v>
      </c>
      <c r="AB98">
        <v>0.39</v>
      </c>
      <c r="AC98">
        <v>0</v>
      </c>
      <c r="AD98">
        <v>0.35</v>
      </c>
      <c r="AE98">
        <v>0.2</v>
      </c>
      <c r="AF98">
        <v>0.56999999999999995</v>
      </c>
      <c r="AG98">
        <v>9.5500000000000007</v>
      </c>
      <c r="AH98">
        <v>25.48</v>
      </c>
      <c r="AI98">
        <v>0</v>
      </c>
      <c r="AJ98">
        <v>0</v>
      </c>
      <c r="AK98">
        <v>0</v>
      </c>
      <c r="AL98">
        <v>4.6900000000000004</v>
      </c>
      <c r="AM98">
        <v>0.44</v>
      </c>
      <c r="AN98">
        <v>45.13</v>
      </c>
      <c r="AO98">
        <v>2.89</v>
      </c>
      <c r="AP98">
        <v>0.64</v>
      </c>
      <c r="AQ98">
        <v>50</v>
      </c>
      <c r="AR98">
        <v>55</v>
      </c>
      <c r="AS98">
        <v>50</v>
      </c>
      <c r="AT98">
        <v>53.34</v>
      </c>
      <c r="AU98">
        <v>0</v>
      </c>
      <c r="AV98">
        <v>125</v>
      </c>
      <c r="AW98">
        <v>50</v>
      </c>
      <c r="AX98">
        <v>5</v>
      </c>
      <c r="AY98">
        <v>50</v>
      </c>
      <c r="AZ98">
        <v>10</v>
      </c>
      <c r="BA98">
        <v>0</v>
      </c>
      <c r="BB98">
        <v>21.94</v>
      </c>
      <c r="BC98">
        <v>0</v>
      </c>
      <c r="BD98">
        <v>15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3.6220050000000019</v>
      </c>
      <c r="I99" s="111">
        <f t="shared" ref="I99:BU99" si="1">SUM(I3:I98)/4000</f>
        <v>0.50126499999999996</v>
      </c>
      <c r="J99" s="111">
        <f t="shared" si="1"/>
        <v>0.11411</v>
      </c>
      <c r="K99" s="111">
        <f t="shared" si="1"/>
        <v>0</v>
      </c>
      <c r="L99" s="111">
        <f t="shared" si="1"/>
        <v>6.1975000000000016E-2</v>
      </c>
      <c r="M99" s="111">
        <f t="shared" si="1"/>
        <v>0</v>
      </c>
      <c r="N99" s="110">
        <f t="shared" si="1"/>
        <v>7.525479999999992</v>
      </c>
      <c r="O99" s="111">
        <f t="shared" si="1"/>
        <v>7.1794700000000011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1.0767999999999998</v>
      </c>
      <c r="X99">
        <f t="shared" si="1"/>
        <v>7.0499999999999929E-3</v>
      </c>
      <c r="Y99">
        <f t="shared" si="1"/>
        <v>8.629999999999997E-3</v>
      </c>
      <c r="Z99">
        <f t="shared" si="1"/>
        <v>7.6829999999999884E-2</v>
      </c>
      <c r="AA99">
        <f t="shared" si="1"/>
        <v>8.720000000000009E-3</v>
      </c>
      <c r="AB99">
        <f t="shared" si="1"/>
        <v>8.629999999999997E-3</v>
      </c>
      <c r="AC99">
        <f t="shared" si="1"/>
        <v>0.43396499999999999</v>
      </c>
      <c r="AD99">
        <f t="shared" si="1"/>
        <v>8.720000000000009E-3</v>
      </c>
      <c r="AE99">
        <f t="shared" si="1"/>
        <v>4.6699999999999945E-3</v>
      </c>
      <c r="AF99">
        <f t="shared" si="1"/>
        <v>1.2269999999999993E-2</v>
      </c>
      <c r="AG99">
        <f t="shared" si="1"/>
        <v>0.22919999999999963</v>
      </c>
      <c r="AH99">
        <f t="shared" si="1"/>
        <v>0.58398000000000072</v>
      </c>
      <c r="AI99">
        <f t="shared" si="1"/>
        <v>1.3211574999999987</v>
      </c>
      <c r="AJ99">
        <f t="shared" si="1"/>
        <v>0.87504000000000048</v>
      </c>
      <c r="AK99">
        <f t="shared" si="1"/>
        <v>2.4494400000000005</v>
      </c>
      <c r="AL99">
        <f t="shared" si="1"/>
        <v>0.10547999999999996</v>
      </c>
      <c r="AM99">
        <f t="shared" si="1"/>
        <v>9.1799999999999885E-3</v>
      </c>
      <c r="AN99">
        <f t="shared" si="1"/>
        <v>0.36104000000000025</v>
      </c>
      <c r="AO99">
        <f t="shared" si="1"/>
        <v>6.9359999999999825E-2</v>
      </c>
      <c r="AP99">
        <f t="shared" si="1"/>
        <v>1.3739999999999994E-2</v>
      </c>
      <c r="AQ99">
        <f t="shared" si="1"/>
        <v>0.6</v>
      </c>
      <c r="AR99">
        <f t="shared" si="1"/>
        <v>1.32</v>
      </c>
      <c r="AS99">
        <f t="shared" si="1"/>
        <v>0.3</v>
      </c>
      <c r="AT99">
        <f t="shared" si="1"/>
        <v>0.32004000000000005</v>
      </c>
      <c r="AU99">
        <f t="shared" si="1"/>
        <v>6.1975000000000016E-2</v>
      </c>
      <c r="AV99">
        <f t="shared" si="1"/>
        <v>3</v>
      </c>
      <c r="AW99">
        <f t="shared" si="1"/>
        <v>1.2</v>
      </c>
      <c r="AX99">
        <f t="shared" si="1"/>
        <v>0.12</v>
      </c>
      <c r="AY99">
        <f t="shared" si="1"/>
        <v>1.65</v>
      </c>
      <c r="AZ99">
        <f t="shared" si="1"/>
        <v>0.24</v>
      </c>
      <c r="BA99">
        <f t="shared" si="1"/>
        <v>0.49254500000000001</v>
      </c>
      <c r="BB99">
        <f t="shared" si="1"/>
        <v>0.52656000000000092</v>
      </c>
      <c r="BC99">
        <f t="shared" si="1"/>
        <v>1.1492825</v>
      </c>
      <c r="BD99">
        <f t="shared" si="1"/>
        <v>0.36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45008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D5" sqref="D5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7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4</v>
      </c>
      <c r="U1" s="229" t="s">
        <v>343</v>
      </c>
      <c r="V1" s="230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45008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513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44.32</v>
      </c>
      <c r="I3" s="95">
        <v>0</v>
      </c>
      <c r="J3" s="95">
        <v>9.6300000000000008</v>
      </c>
      <c r="K3" s="95">
        <v>0</v>
      </c>
      <c r="L3" s="95">
        <v>9.92</v>
      </c>
      <c r="M3" s="114">
        <v>0</v>
      </c>
      <c r="N3" s="113">
        <v>0</v>
      </c>
      <c r="O3" s="95">
        <v>0</v>
      </c>
      <c r="P3" s="95">
        <v>0</v>
      </c>
      <c r="Q3" s="95">
        <v>-15</v>
      </c>
      <c r="R3" s="95">
        <v>0</v>
      </c>
      <c r="S3" s="114">
        <v>0</v>
      </c>
      <c r="U3" s="115">
        <v>-15</v>
      </c>
      <c r="V3" s="116">
        <v>63.87</v>
      </c>
      <c r="W3">
        <v>44.32</v>
      </c>
      <c r="X3">
        <v>0</v>
      </c>
      <c r="Y3">
        <v>9.92</v>
      </c>
      <c r="Z3">
        <v>-15</v>
      </c>
      <c r="AA3">
        <v>9.6300000000000008</v>
      </c>
    </row>
    <row r="4" spans="1:27">
      <c r="B4" t="s">
        <v>263</v>
      </c>
      <c r="D4" t="s">
        <v>513</v>
      </c>
      <c r="F4" t="s">
        <v>491</v>
      </c>
      <c r="G4" t="s">
        <v>46</v>
      </c>
      <c r="H4" s="115">
        <v>28.9</v>
      </c>
      <c r="I4" s="88">
        <v>0</v>
      </c>
      <c r="J4" s="88">
        <v>9.6300000000000008</v>
      </c>
      <c r="K4" s="88">
        <v>0</v>
      </c>
      <c r="L4" s="88">
        <v>9.92</v>
      </c>
      <c r="M4" s="116">
        <v>0</v>
      </c>
      <c r="N4" s="115">
        <v>0</v>
      </c>
      <c r="O4" s="88">
        <v>0</v>
      </c>
      <c r="P4" s="88">
        <v>0</v>
      </c>
      <c r="Q4" s="88">
        <v>-15</v>
      </c>
      <c r="R4" s="88">
        <v>0</v>
      </c>
      <c r="S4" s="116">
        <v>0</v>
      </c>
      <c r="U4" s="115">
        <v>-15</v>
      </c>
      <c r="V4" s="116">
        <v>48.45</v>
      </c>
      <c r="W4">
        <v>28.9</v>
      </c>
      <c r="X4">
        <v>0</v>
      </c>
      <c r="Y4">
        <v>9.92</v>
      </c>
      <c r="Z4">
        <v>-15</v>
      </c>
      <c r="AA4">
        <v>9.6300000000000008</v>
      </c>
    </row>
    <row r="5" spans="1:27">
      <c r="D5" t="s">
        <v>513</v>
      </c>
      <c r="G5" t="s">
        <v>47</v>
      </c>
      <c r="H5" s="115">
        <v>21.19</v>
      </c>
      <c r="I5" s="88">
        <v>0</v>
      </c>
      <c r="J5" s="88">
        <v>0</v>
      </c>
      <c r="K5" s="88">
        <v>0</v>
      </c>
      <c r="L5" s="88">
        <v>9.92</v>
      </c>
      <c r="M5" s="116">
        <v>0</v>
      </c>
      <c r="N5" s="115">
        <v>0</v>
      </c>
      <c r="O5" s="88">
        <v>-10</v>
      </c>
      <c r="P5" s="88">
        <v>-10</v>
      </c>
      <c r="Q5" s="88">
        <v>-15</v>
      </c>
      <c r="R5" s="88">
        <v>0</v>
      </c>
      <c r="S5" s="116">
        <v>0</v>
      </c>
      <c r="U5" s="115">
        <v>-35</v>
      </c>
      <c r="V5" s="116">
        <v>31.11</v>
      </c>
      <c r="W5">
        <v>21.19</v>
      </c>
      <c r="X5">
        <v>-10</v>
      </c>
      <c r="Y5">
        <v>9.92</v>
      </c>
      <c r="Z5">
        <v>-15</v>
      </c>
      <c r="AA5">
        <v>-10</v>
      </c>
    </row>
    <row r="6" spans="1:27">
      <c r="G6" t="s">
        <v>48</v>
      </c>
      <c r="H6" s="115">
        <v>8.67</v>
      </c>
      <c r="I6" s="88">
        <v>0</v>
      </c>
      <c r="J6" s="88">
        <v>0</v>
      </c>
      <c r="K6" s="88">
        <v>0</v>
      </c>
      <c r="L6" s="88">
        <v>9.92</v>
      </c>
      <c r="M6" s="116">
        <v>0</v>
      </c>
      <c r="N6" s="115">
        <v>0</v>
      </c>
      <c r="O6" s="88">
        <v>-20</v>
      </c>
      <c r="P6" s="88">
        <v>-15</v>
      </c>
      <c r="Q6" s="88">
        <v>-15</v>
      </c>
      <c r="R6" s="88">
        <v>0</v>
      </c>
      <c r="S6" s="116">
        <v>0</v>
      </c>
      <c r="U6" s="115">
        <v>-50</v>
      </c>
      <c r="V6" s="116">
        <v>18.59</v>
      </c>
      <c r="W6">
        <v>8.67</v>
      </c>
      <c r="X6">
        <v>-20</v>
      </c>
      <c r="Y6">
        <v>9.92</v>
      </c>
      <c r="Z6">
        <v>-15</v>
      </c>
      <c r="AA6">
        <v>-15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9.92</v>
      </c>
      <c r="M7" s="116">
        <v>0</v>
      </c>
      <c r="N7" s="115">
        <v>-7</v>
      </c>
      <c r="O7" s="88">
        <v>0</v>
      </c>
      <c r="P7" s="88">
        <v>-25</v>
      </c>
      <c r="Q7" s="88">
        <v>-20</v>
      </c>
      <c r="R7" s="88">
        <v>0</v>
      </c>
      <c r="S7" s="116">
        <v>0</v>
      </c>
      <c r="U7" s="115">
        <v>-52</v>
      </c>
      <c r="V7" s="116">
        <v>9.92</v>
      </c>
      <c r="W7">
        <v>-7</v>
      </c>
      <c r="X7">
        <v>0</v>
      </c>
      <c r="Y7">
        <v>9.92</v>
      </c>
      <c r="Z7">
        <v>-20</v>
      </c>
      <c r="AA7">
        <v>-25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9.92</v>
      </c>
      <c r="M8" s="116">
        <v>0</v>
      </c>
      <c r="N8" s="115">
        <v>-15</v>
      </c>
      <c r="O8" s="88">
        <v>-10</v>
      </c>
      <c r="P8" s="88">
        <v>-90</v>
      </c>
      <c r="Q8" s="88">
        <v>-20</v>
      </c>
      <c r="R8" s="88">
        <v>0</v>
      </c>
      <c r="S8" s="116">
        <v>0</v>
      </c>
      <c r="U8" s="115">
        <v>-135</v>
      </c>
      <c r="V8" s="116">
        <v>9.92</v>
      </c>
      <c r="W8">
        <v>-15</v>
      </c>
      <c r="X8">
        <v>-10</v>
      </c>
      <c r="Y8">
        <v>9.92</v>
      </c>
      <c r="Z8">
        <v>-20</v>
      </c>
      <c r="AA8">
        <v>-90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9.92</v>
      </c>
      <c r="M9" s="116">
        <v>0</v>
      </c>
      <c r="N9" s="115">
        <v>-19</v>
      </c>
      <c r="O9" s="88">
        <v>0</v>
      </c>
      <c r="P9" s="88">
        <v>-60</v>
      </c>
      <c r="Q9" s="88">
        <v>-20</v>
      </c>
      <c r="R9" s="88">
        <v>0</v>
      </c>
      <c r="S9" s="116">
        <v>0</v>
      </c>
      <c r="U9" s="115">
        <v>-99</v>
      </c>
      <c r="V9" s="116">
        <v>9.92</v>
      </c>
      <c r="W9">
        <v>-19</v>
      </c>
      <c r="X9">
        <v>0</v>
      </c>
      <c r="Y9">
        <v>9.92</v>
      </c>
      <c r="Z9">
        <v>-20</v>
      </c>
      <c r="AA9">
        <v>-60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9.92</v>
      </c>
      <c r="M10" s="116">
        <v>0</v>
      </c>
      <c r="N10" s="115">
        <v>-66</v>
      </c>
      <c r="O10" s="88">
        <v>0</v>
      </c>
      <c r="P10" s="88">
        <v>-60</v>
      </c>
      <c r="Q10" s="88">
        <v>-20</v>
      </c>
      <c r="R10" s="88">
        <v>0</v>
      </c>
      <c r="S10" s="116">
        <v>0</v>
      </c>
      <c r="U10" s="115">
        <v>-146</v>
      </c>
      <c r="V10" s="116">
        <v>9.92</v>
      </c>
      <c r="W10">
        <v>-66</v>
      </c>
      <c r="X10">
        <v>0</v>
      </c>
      <c r="Y10">
        <v>9.92</v>
      </c>
      <c r="Z10">
        <v>-20</v>
      </c>
      <c r="AA10">
        <v>-60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9.92</v>
      </c>
      <c r="M11" s="116">
        <v>0</v>
      </c>
      <c r="N11" s="115">
        <v>-79</v>
      </c>
      <c r="O11" s="88">
        <v>0</v>
      </c>
      <c r="P11" s="88">
        <v>-68</v>
      </c>
      <c r="Q11" s="88">
        <v>-20</v>
      </c>
      <c r="R11" s="88">
        <v>0</v>
      </c>
      <c r="S11" s="116">
        <v>0</v>
      </c>
      <c r="U11" s="115">
        <v>-167</v>
      </c>
      <c r="V11" s="116">
        <v>9.92</v>
      </c>
      <c r="W11">
        <v>-79</v>
      </c>
      <c r="X11">
        <v>0</v>
      </c>
      <c r="Y11">
        <v>9.92</v>
      </c>
      <c r="Z11">
        <v>-20</v>
      </c>
      <c r="AA11">
        <v>-68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9.92</v>
      </c>
      <c r="M12" s="116">
        <v>0</v>
      </c>
      <c r="N12" s="115">
        <v>-86</v>
      </c>
      <c r="O12" s="88">
        <v>0</v>
      </c>
      <c r="P12" s="88">
        <v>-60</v>
      </c>
      <c r="Q12" s="88">
        <v>-20</v>
      </c>
      <c r="R12" s="88">
        <v>0</v>
      </c>
      <c r="S12" s="116">
        <v>0</v>
      </c>
      <c r="U12" s="115">
        <v>-166</v>
      </c>
      <c r="V12" s="116">
        <v>9.92</v>
      </c>
      <c r="W12">
        <v>-86</v>
      </c>
      <c r="X12">
        <v>0</v>
      </c>
      <c r="Y12">
        <v>9.92</v>
      </c>
      <c r="Z12">
        <v>-20</v>
      </c>
      <c r="AA12">
        <v>-60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9.92</v>
      </c>
      <c r="M13" s="116">
        <v>0</v>
      </c>
      <c r="N13" s="115">
        <v>-77</v>
      </c>
      <c r="O13" s="88">
        <v>-15</v>
      </c>
      <c r="P13" s="88">
        <v>-65</v>
      </c>
      <c r="Q13" s="88">
        <v>-20</v>
      </c>
      <c r="R13" s="88">
        <v>0</v>
      </c>
      <c r="S13" s="116">
        <v>0</v>
      </c>
      <c r="U13" s="115">
        <v>-177</v>
      </c>
      <c r="V13" s="116">
        <v>9.92</v>
      </c>
      <c r="W13">
        <v>-77</v>
      </c>
      <c r="X13">
        <v>-15</v>
      </c>
      <c r="Y13">
        <v>9.92</v>
      </c>
      <c r="Z13">
        <v>-20</v>
      </c>
      <c r="AA13">
        <v>-65</v>
      </c>
    </row>
    <row r="14" spans="1:27">
      <c r="G14" t="s">
        <v>56</v>
      </c>
      <c r="H14" s="115">
        <v>6.74</v>
      </c>
      <c r="I14" s="88">
        <v>0</v>
      </c>
      <c r="J14" s="88">
        <v>0</v>
      </c>
      <c r="K14" s="88">
        <v>0</v>
      </c>
      <c r="L14" s="88">
        <v>9.93</v>
      </c>
      <c r="M14" s="116">
        <v>0</v>
      </c>
      <c r="N14" s="115">
        <v>0</v>
      </c>
      <c r="O14" s="88">
        <v>-15</v>
      </c>
      <c r="P14" s="88">
        <v>-65</v>
      </c>
      <c r="Q14" s="88">
        <v>-20</v>
      </c>
      <c r="R14" s="88">
        <v>0</v>
      </c>
      <c r="S14" s="116">
        <v>0</v>
      </c>
      <c r="U14" s="115">
        <v>-100</v>
      </c>
      <c r="V14" s="116">
        <v>16.670000000000002</v>
      </c>
      <c r="W14">
        <v>6.74</v>
      </c>
      <c r="X14">
        <v>-15</v>
      </c>
      <c r="Y14">
        <v>9.93</v>
      </c>
      <c r="Z14">
        <v>-20</v>
      </c>
      <c r="AA14">
        <v>-65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9.92</v>
      </c>
      <c r="M15" s="116">
        <v>0</v>
      </c>
      <c r="N15" s="115">
        <v>-45</v>
      </c>
      <c r="O15" s="88">
        <v>-15</v>
      </c>
      <c r="P15" s="88">
        <v>-65</v>
      </c>
      <c r="Q15" s="88">
        <v>-20</v>
      </c>
      <c r="R15" s="88">
        <v>0</v>
      </c>
      <c r="S15" s="116">
        <v>0</v>
      </c>
      <c r="U15" s="115">
        <v>-145</v>
      </c>
      <c r="V15" s="116">
        <v>9.92</v>
      </c>
      <c r="W15">
        <v>-45</v>
      </c>
      <c r="X15">
        <v>-15</v>
      </c>
      <c r="Y15">
        <v>9.92</v>
      </c>
      <c r="Z15">
        <v>-20</v>
      </c>
      <c r="AA15">
        <v>-65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9.92</v>
      </c>
      <c r="M16" s="116">
        <v>0</v>
      </c>
      <c r="N16" s="115">
        <v>-20</v>
      </c>
      <c r="O16" s="88">
        <v>-10</v>
      </c>
      <c r="P16" s="88">
        <v>-65</v>
      </c>
      <c r="Q16" s="88">
        <v>-20</v>
      </c>
      <c r="R16" s="88">
        <v>0</v>
      </c>
      <c r="S16" s="116">
        <v>0</v>
      </c>
      <c r="U16" s="115">
        <v>-115</v>
      </c>
      <c r="V16" s="116">
        <v>9.92</v>
      </c>
      <c r="W16">
        <v>-20</v>
      </c>
      <c r="X16">
        <v>-10</v>
      </c>
      <c r="Y16">
        <v>9.92</v>
      </c>
      <c r="Z16">
        <v>-20</v>
      </c>
      <c r="AA16">
        <v>-65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10.11</v>
      </c>
      <c r="M17" s="116">
        <v>0</v>
      </c>
      <c r="N17" s="115">
        <v>0</v>
      </c>
      <c r="O17" s="88">
        <v>-10</v>
      </c>
      <c r="P17" s="88">
        <v>-62</v>
      </c>
      <c r="Q17" s="88">
        <v>-20</v>
      </c>
      <c r="R17" s="88">
        <v>0</v>
      </c>
      <c r="S17" s="116">
        <v>0</v>
      </c>
      <c r="U17" s="115">
        <v>-92</v>
      </c>
      <c r="V17" s="116">
        <v>10.11</v>
      </c>
      <c r="W17">
        <v>0</v>
      </c>
      <c r="X17">
        <v>-10</v>
      </c>
      <c r="Y17">
        <v>10.11</v>
      </c>
      <c r="Z17">
        <v>-20</v>
      </c>
      <c r="AA17">
        <v>-62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10.11</v>
      </c>
      <c r="M18" s="116">
        <v>0</v>
      </c>
      <c r="N18" s="115">
        <v>-37</v>
      </c>
      <c r="O18" s="88">
        <v>0</v>
      </c>
      <c r="P18" s="88">
        <v>-64</v>
      </c>
      <c r="Q18" s="88">
        <v>-20</v>
      </c>
      <c r="R18" s="88">
        <v>0</v>
      </c>
      <c r="S18" s="116">
        <v>0</v>
      </c>
      <c r="U18" s="115">
        <v>-121</v>
      </c>
      <c r="V18" s="116">
        <v>10.11</v>
      </c>
      <c r="W18">
        <v>-37</v>
      </c>
      <c r="X18">
        <v>0</v>
      </c>
      <c r="Y18">
        <v>10.11</v>
      </c>
      <c r="Z18">
        <v>-20</v>
      </c>
      <c r="AA18">
        <v>-64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10.6</v>
      </c>
      <c r="M19" s="116">
        <v>0</v>
      </c>
      <c r="N19" s="115">
        <v>-35</v>
      </c>
      <c r="O19" s="88">
        <v>0</v>
      </c>
      <c r="P19" s="88">
        <v>-62</v>
      </c>
      <c r="Q19" s="88">
        <v>-20</v>
      </c>
      <c r="R19" s="88">
        <v>0</v>
      </c>
      <c r="S19" s="116">
        <v>0</v>
      </c>
      <c r="U19" s="115">
        <v>-117</v>
      </c>
      <c r="V19" s="116">
        <v>10.6</v>
      </c>
      <c r="W19">
        <v>-35</v>
      </c>
      <c r="X19">
        <v>0</v>
      </c>
      <c r="Y19">
        <v>10.6</v>
      </c>
      <c r="Z19">
        <v>-20</v>
      </c>
      <c r="AA19">
        <v>-62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10.79</v>
      </c>
      <c r="M20" s="116">
        <v>0</v>
      </c>
      <c r="N20" s="115">
        <v>-41</v>
      </c>
      <c r="O20" s="88">
        <v>0</v>
      </c>
      <c r="P20" s="88">
        <v>-55</v>
      </c>
      <c r="Q20" s="88">
        <v>-20</v>
      </c>
      <c r="R20" s="88">
        <v>0</v>
      </c>
      <c r="S20" s="116">
        <v>0</v>
      </c>
      <c r="U20" s="115">
        <v>-116</v>
      </c>
      <c r="V20" s="116">
        <v>10.79</v>
      </c>
      <c r="W20">
        <v>-41</v>
      </c>
      <c r="X20">
        <v>0</v>
      </c>
      <c r="Y20">
        <v>10.79</v>
      </c>
      <c r="Z20">
        <v>-20</v>
      </c>
      <c r="AA20">
        <v>-55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11.08</v>
      </c>
      <c r="M21" s="116">
        <v>0</v>
      </c>
      <c r="N21" s="115">
        <v>-23</v>
      </c>
      <c r="O21" s="88">
        <v>0</v>
      </c>
      <c r="P21" s="88">
        <v>-55</v>
      </c>
      <c r="Q21" s="88">
        <v>-20</v>
      </c>
      <c r="R21" s="88">
        <v>0</v>
      </c>
      <c r="S21" s="116">
        <v>0</v>
      </c>
      <c r="U21" s="115">
        <v>-98</v>
      </c>
      <c r="V21" s="116">
        <v>11.08</v>
      </c>
      <c r="W21">
        <v>-23</v>
      </c>
      <c r="X21">
        <v>0</v>
      </c>
      <c r="Y21">
        <v>11.08</v>
      </c>
      <c r="Z21">
        <v>-20</v>
      </c>
      <c r="AA21">
        <v>-55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12.33</v>
      </c>
      <c r="M22" s="116">
        <v>0</v>
      </c>
      <c r="N22" s="115">
        <v>-27</v>
      </c>
      <c r="O22" s="88">
        <v>0</v>
      </c>
      <c r="P22" s="88">
        <v>-90</v>
      </c>
      <c r="Q22" s="88">
        <v>-20</v>
      </c>
      <c r="R22" s="88">
        <v>0</v>
      </c>
      <c r="S22" s="116">
        <v>0</v>
      </c>
      <c r="U22" s="115">
        <v>-137</v>
      </c>
      <c r="V22" s="116">
        <v>12.33</v>
      </c>
      <c r="W22">
        <v>-27</v>
      </c>
      <c r="X22">
        <v>0</v>
      </c>
      <c r="Y22">
        <v>12.33</v>
      </c>
      <c r="Z22">
        <v>-20</v>
      </c>
      <c r="AA22">
        <v>-90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13.29</v>
      </c>
      <c r="M23" s="116">
        <v>0</v>
      </c>
      <c r="N23" s="115">
        <v>-32</v>
      </c>
      <c r="O23" s="88">
        <v>0</v>
      </c>
      <c r="P23" s="88">
        <v>0</v>
      </c>
      <c r="Q23" s="88">
        <v>-20</v>
      </c>
      <c r="R23" s="88">
        <v>0</v>
      </c>
      <c r="S23" s="116">
        <v>0</v>
      </c>
      <c r="U23" s="115">
        <v>-52</v>
      </c>
      <c r="V23" s="116">
        <v>13.29</v>
      </c>
      <c r="W23">
        <v>-32</v>
      </c>
      <c r="X23">
        <v>0</v>
      </c>
      <c r="Y23">
        <v>13.29</v>
      </c>
      <c r="Z23">
        <v>-20</v>
      </c>
      <c r="AA23">
        <v>0</v>
      </c>
    </row>
    <row r="24" spans="7:27">
      <c r="G24" t="s">
        <v>66</v>
      </c>
      <c r="H24" s="115">
        <v>0</v>
      </c>
      <c r="I24" s="88">
        <v>19.27</v>
      </c>
      <c r="J24" s="88">
        <v>0</v>
      </c>
      <c r="K24" s="88">
        <v>0</v>
      </c>
      <c r="L24" s="88">
        <v>14.45</v>
      </c>
      <c r="M24" s="116">
        <v>0</v>
      </c>
      <c r="N24" s="115">
        <v>-8</v>
      </c>
      <c r="O24" s="88">
        <v>0</v>
      </c>
      <c r="P24" s="88">
        <v>0</v>
      </c>
      <c r="Q24" s="88">
        <v>-20</v>
      </c>
      <c r="R24" s="88">
        <v>0</v>
      </c>
      <c r="S24" s="116">
        <v>0</v>
      </c>
      <c r="U24" s="115">
        <v>-28</v>
      </c>
      <c r="V24" s="116">
        <v>33.72</v>
      </c>
      <c r="W24">
        <v>-8</v>
      </c>
      <c r="X24">
        <v>19.27</v>
      </c>
      <c r="Y24">
        <v>14.45</v>
      </c>
      <c r="Z24">
        <v>-20</v>
      </c>
      <c r="AA24">
        <v>0</v>
      </c>
    </row>
    <row r="25" spans="7:27">
      <c r="G25" t="s">
        <v>67</v>
      </c>
      <c r="H25" s="115">
        <v>0</v>
      </c>
      <c r="I25" s="88">
        <v>9.6300000000000008</v>
      </c>
      <c r="J25" s="88">
        <v>14.45</v>
      </c>
      <c r="K25" s="88">
        <v>0</v>
      </c>
      <c r="L25" s="88">
        <v>15.42</v>
      </c>
      <c r="M25" s="116">
        <v>0</v>
      </c>
      <c r="N25" s="115">
        <v>0</v>
      </c>
      <c r="O25" s="88">
        <v>0</v>
      </c>
      <c r="P25" s="88">
        <v>0</v>
      </c>
      <c r="Q25" s="88">
        <v>-20</v>
      </c>
      <c r="R25" s="88">
        <v>0</v>
      </c>
      <c r="S25" s="116">
        <v>0</v>
      </c>
      <c r="U25" s="115">
        <v>-20</v>
      </c>
      <c r="V25" s="116">
        <v>39.5</v>
      </c>
      <c r="W25">
        <v>0</v>
      </c>
      <c r="X25">
        <v>9.6300000000000008</v>
      </c>
      <c r="Y25">
        <v>15.42</v>
      </c>
      <c r="Z25">
        <v>-20</v>
      </c>
      <c r="AA25">
        <v>14.45</v>
      </c>
    </row>
    <row r="26" spans="7:27">
      <c r="G26" t="s">
        <v>68</v>
      </c>
      <c r="H26" s="115">
        <v>0</v>
      </c>
      <c r="I26" s="88">
        <v>0</v>
      </c>
      <c r="J26" s="88">
        <v>4.47</v>
      </c>
      <c r="K26" s="88">
        <v>0</v>
      </c>
      <c r="L26" s="88">
        <v>16.86</v>
      </c>
      <c r="M26" s="116">
        <v>0</v>
      </c>
      <c r="N26" s="115">
        <v>-19</v>
      </c>
      <c r="O26" s="88">
        <v>0</v>
      </c>
      <c r="P26" s="88">
        <v>0</v>
      </c>
      <c r="Q26" s="88">
        <v>-20</v>
      </c>
      <c r="R26" s="88">
        <v>0</v>
      </c>
      <c r="S26" s="116">
        <v>0</v>
      </c>
      <c r="U26" s="115">
        <v>-39</v>
      </c>
      <c r="V26" s="116">
        <v>21.33</v>
      </c>
      <c r="W26">
        <v>-19</v>
      </c>
      <c r="X26">
        <v>0</v>
      </c>
      <c r="Y26">
        <v>16.86</v>
      </c>
      <c r="Z26">
        <v>-20</v>
      </c>
      <c r="AA26">
        <v>4.47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19.75</v>
      </c>
      <c r="M27" s="116">
        <v>0</v>
      </c>
      <c r="N27" s="115">
        <v>-67</v>
      </c>
      <c r="O27" s="88">
        <v>-11</v>
      </c>
      <c r="P27" s="88">
        <v>0</v>
      </c>
      <c r="Q27" s="88">
        <v>-20</v>
      </c>
      <c r="R27" s="88">
        <v>0</v>
      </c>
      <c r="S27" s="116">
        <v>0</v>
      </c>
      <c r="U27" s="115">
        <v>-98</v>
      </c>
      <c r="V27" s="116">
        <v>19.75</v>
      </c>
      <c r="W27">
        <v>-67</v>
      </c>
      <c r="X27">
        <v>-11</v>
      </c>
      <c r="Y27">
        <v>19.75</v>
      </c>
      <c r="Z27">
        <v>-20</v>
      </c>
      <c r="AA27">
        <v>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20.23</v>
      </c>
      <c r="M28" s="116">
        <v>0</v>
      </c>
      <c r="N28" s="115">
        <v>-57</v>
      </c>
      <c r="O28" s="88">
        <v>-11</v>
      </c>
      <c r="P28" s="88">
        <v>0</v>
      </c>
      <c r="Q28" s="88">
        <v>-15</v>
      </c>
      <c r="R28" s="88">
        <v>0</v>
      </c>
      <c r="S28" s="116">
        <v>0</v>
      </c>
      <c r="U28" s="115">
        <v>-83</v>
      </c>
      <c r="V28" s="116">
        <v>20.23</v>
      </c>
      <c r="W28">
        <v>-57</v>
      </c>
      <c r="X28">
        <v>-11</v>
      </c>
      <c r="Y28">
        <v>20.23</v>
      </c>
      <c r="Z28">
        <v>-15</v>
      </c>
      <c r="AA28">
        <v>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21.67</v>
      </c>
      <c r="M29" s="116">
        <v>0</v>
      </c>
      <c r="N29" s="115">
        <v>-18</v>
      </c>
      <c r="O29" s="88">
        <v>-22</v>
      </c>
      <c r="P29" s="88">
        <v>0</v>
      </c>
      <c r="Q29" s="88">
        <v>-15</v>
      </c>
      <c r="R29" s="88">
        <v>0</v>
      </c>
      <c r="S29" s="116">
        <v>0</v>
      </c>
      <c r="U29" s="115">
        <v>-55</v>
      </c>
      <c r="V29" s="116">
        <v>21.67</v>
      </c>
      <c r="W29">
        <v>-18</v>
      </c>
      <c r="X29">
        <v>-22</v>
      </c>
      <c r="Y29">
        <v>21.67</v>
      </c>
      <c r="Z29">
        <v>-15</v>
      </c>
      <c r="AA29">
        <v>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22.64</v>
      </c>
      <c r="M30" s="116">
        <v>0</v>
      </c>
      <c r="N30" s="115">
        <v>-32</v>
      </c>
      <c r="O30" s="88">
        <v>-7</v>
      </c>
      <c r="P30" s="88">
        <v>0</v>
      </c>
      <c r="Q30" s="88">
        <v>-15</v>
      </c>
      <c r="R30" s="88">
        <v>0</v>
      </c>
      <c r="S30" s="116">
        <v>0</v>
      </c>
      <c r="U30" s="115">
        <v>-54</v>
      </c>
      <c r="V30" s="116">
        <v>22.64</v>
      </c>
      <c r="W30">
        <v>-32</v>
      </c>
      <c r="X30">
        <v>-7</v>
      </c>
      <c r="Y30">
        <v>22.64</v>
      </c>
      <c r="Z30">
        <v>-15</v>
      </c>
      <c r="AA30">
        <v>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23.12</v>
      </c>
      <c r="M31" s="116">
        <v>0</v>
      </c>
      <c r="N31" s="115">
        <v>-10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-10</v>
      </c>
      <c r="V31" s="116">
        <v>23.12</v>
      </c>
      <c r="W31">
        <v>-10</v>
      </c>
      <c r="X31">
        <v>0</v>
      </c>
      <c r="Y31">
        <v>23.12</v>
      </c>
      <c r="Z31">
        <v>0</v>
      </c>
      <c r="AA31">
        <v>0</v>
      </c>
    </row>
    <row r="32" spans="7:27">
      <c r="G32" t="s">
        <v>74</v>
      </c>
      <c r="H32" s="115">
        <v>0</v>
      </c>
      <c r="I32" s="88">
        <v>0</v>
      </c>
      <c r="J32" s="88">
        <v>14.45</v>
      </c>
      <c r="K32" s="88">
        <v>0</v>
      </c>
      <c r="L32" s="88">
        <v>23.6</v>
      </c>
      <c r="M32" s="116">
        <v>0</v>
      </c>
      <c r="N32" s="115">
        <v>-8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-8</v>
      </c>
      <c r="V32" s="116">
        <v>38.049999999999997</v>
      </c>
      <c r="W32">
        <v>-8</v>
      </c>
      <c r="X32">
        <v>0</v>
      </c>
      <c r="Y32">
        <v>23.6</v>
      </c>
      <c r="Z32">
        <v>0</v>
      </c>
      <c r="AA32">
        <v>14.45</v>
      </c>
    </row>
    <row r="33" spans="7:27">
      <c r="G33" t="s">
        <v>75</v>
      </c>
      <c r="H33" s="115">
        <v>23.12</v>
      </c>
      <c r="I33" s="88">
        <v>0</v>
      </c>
      <c r="J33" s="88">
        <v>0</v>
      </c>
      <c r="K33" s="88">
        <v>0</v>
      </c>
      <c r="L33" s="88">
        <v>23.6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46.72</v>
      </c>
      <c r="W33">
        <v>23.12</v>
      </c>
      <c r="X33">
        <v>0</v>
      </c>
      <c r="Y33">
        <v>23.6</v>
      </c>
      <c r="Z33">
        <v>0</v>
      </c>
      <c r="AA33">
        <v>0</v>
      </c>
    </row>
    <row r="34" spans="7:27">
      <c r="G34" t="s">
        <v>76</v>
      </c>
      <c r="H34" s="115">
        <v>23.12</v>
      </c>
      <c r="I34" s="88">
        <v>0</v>
      </c>
      <c r="J34" s="88">
        <v>0</v>
      </c>
      <c r="K34" s="88">
        <v>0</v>
      </c>
      <c r="L34" s="88">
        <v>22.64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45.76</v>
      </c>
      <c r="W34">
        <v>23.12</v>
      </c>
      <c r="X34">
        <v>0</v>
      </c>
      <c r="Y34">
        <v>22.64</v>
      </c>
      <c r="Z34">
        <v>0</v>
      </c>
      <c r="AA34">
        <v>0</v>
      </c>
    </row>
    <row r="35" spans="7:27">
      <c r="G35" t="s">
        <v>77</v>
      </c>
      <c r="H35" s="115">
        <v>47.2</v>
      </c>
      <c r="I35" s="88">
        <v>0</v>
      </c>
      <c r="J35" s="88">
        <v>0</v>
      </c>
      <c r="K35" s="88">
        <v>0</v>
      </c>
      <c r="L35" s="88">
        <v>21.19</v>
      </c>
      <c r="M35" s="116">
        <v>0</v>
      </c>
      <c r="N35" s="115">
        <v>0</v>
      </c>
      <c r="O35" s="88">
        <v>0</v>
      </c>
      <c r="P35" s="88">
        <v>-30</v>
      </c>
      <c r="Q35" s="88">
        <v>0</v>
      </c>
      <c r="R35" s="88">
        <v>0</v>
      </c>
      <c r="S35" s="116">
        <v>0</v>
      </c>
      <c r="U35" s="115">
        <v>-30</v>
      </c>
      <c r="V35" s="116">
        <v>68.39</v>
      </c>
      <c r="W35">
        <v>47.2</v>
      </c>
      <c r="X35">
        <v>0</v>
      </c>
      <c r="Y35">
        <v>21.19</v>
      </c>
      <c r="Z35">
        <v>0</v>
      </c>
      <c r="AA35">
        <v>-30</v>
      </c>
    </row>
    <row r="36" spans="7:27">
      <c r="G36" t="s">
        <v>78</v>
      </c>
      <c r="H36" s="115">
        <v>49.13</v>
      </c>
      <c r="I36" s="88">
        <v>0</v>
      </c>
      <c r="J36" s="88">
        <v>0</v>
      </c>
      <c r="K36" s="88">
        <v>0</v>
      </c>
      <c r="L36" s="88">
        <v>20.71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69.84</v>
      </c>
      <c r="W36">
        <v>49.13</v>
      </c>
      <c r="X36">
        <v>0</v>
      </c>
      <c r="Y36">
        <v>20.71</v>
      </c>
      <c r="Z36">
        <v>0</v>
      </c>
      <c r="AA36">
        <v>0</v>
      </c>
    </row>
    <row r="37" spans="7:27">
      <c r="G37" t="s">
        <v>79</v>
      </c>
      <c r="H37" s="115">
        <v>106.93</v>
      </c>
      <c r="I37" s="88">
        <v>0</v>
      </c>
      <c r="J37" s="88">
        <v>0</v>
      </c>
      <c r="K37" s="88">
        <v>0</v>
      </c>
      <c r="L37" s="88">
        <v>18.78</v>
      </c>
      <c r="M37" s="116">
        <v>0</v>
      </c>
      <c r="N37" s="115">
        <v>0</v>
      </c>
      <c r="O37" s="88">
        <v>0</v>
      </c>
      <c r="P37" s="88">
        <v>-50</v>
      </c>
      <c r="Q37" s="88">
        <v>0</v>
      </c>
      <c r="R37" s="88">
        <v>0</v>
      </c>
      <c r="S37" s="116">
        <v>0</v>
      </c>
      <c r="U37" s="115">
        <v>-50</v>
      </c>
      <c r="V37" s="116">
        <v>125.71</v>
      </c>
      <c r="W37">
        <v>106.93</v>
      </c>
      <c r="X37">
        <v>0</v>
      </c>
      <c r="Y37">
        <v>18.78</v>
      </c>
      <c r="Z37">
        <v>0</v>
      </c>
      <c r="AA37">
        <v>-50</v>
      </c>
    </row>
    <row r="38" spans="7:27">
      <c r="G38" t="s">
        <v>80</v>
      </c>
      <c r="H38" s="115">
        <v>126.2</v>
      </c>
      <c r="I38" s="88">
        <v>0</v>
      </c>
      <c r="J38" s="88">
        <v>0</v>
      </c>
      <c r="K38" s="88">
        <v>0</v>
      </c>
      <c r="L38" s="88">
        <v>18.3</v>
      </c>
      <c r="M38" s="116">
        <v>0</v>
      </c>
      <c r="N38" s="115">
        <v>0</v>
      </c>
      <c r="O38" s="88">
        <v>0</v>
      </c>
      <c r="P38" s="88">
        <v>-60</v>
      </c>
      <c r="Q38" s="88">
        <v>0</v>
      </c>
      <c r="R38" s="88">
        <v>0</v>
      </c>
      <c r="S38" s="116">
        <v>0</v>
      </c>
      <c r="U38" s="115">
        <v>-60</v>
      </c>
      <c r="V38" s="116">
        <v>144.5</v>
      </c>
      <c r="W38">
        <v>126.2</v>
      </c>
      <c r="X38">
        <v>0</v>
      </c>
      <c r="Y38">
        <v>18.3</v>
      </c>
      <c r="Z38">
        <v>0</v>
      </c>
      <c r="AA38">
        <v>-60</v>
      </c>
    </row>
    <row r="39" spans="7:27">
      <c r="G39" t="s">
        <v>81</v>
      </c>
      <c r="H39" s="115">
        <v>41.42</v>
      </c>
      <c r="I39" s="88">
        <v>43.35</v>
      </c>
      <c r="J39" s="88">
        <v>0</v>
      </c>
      <c r="K39" s="88">
        <v>0</v>
      </c>
      <c r="L39" s="88">
        <v>17.34</v>
      </c>
      <c r="M39" s="116">
        <v>0</v>
      </c>
      <c r="N39" s="115">
        <v>0</v>
      </c>
      <c r="O39" s="88">
        <v>0</v>
      </c>
      <c r="P39" s="88">
        <v>-35</v>
      </c>
      <c r="Q39" s="88">
        <v>0</v>
      </c>
      <c r="R39" s="88">
        <v>0</v>
      </c>
      <c r="S39" s="116">
        <v>0</v>
      </c>
      <c r="U39" s="115">
        <v>-35</v>
      </c>
      <c r="V39" s="116">
        <v>102.11</v>
      </c>
      <c r="W39">
        <v>41.42</v>
      </c>
      <c r="X39">
        <v>43.35</v>
      </c>
      <c r="Y39">
        <v>17.34</v>
      </c>
      <c r="Z39">
        <v>0</v>
      </c>
      <c r="AA39">
        <v>-35</v>
      </c>
    </row>
    <row r="40" spans="7:27">
      <c r="G40" t="s">
        <v>82</v>
      </c>
      <c r="H40" s="115">
        <v>36.61</v>
      </c>
      <c r="I40" s="88">
        <v>43.34</v>
      </c>
      <c r="J40" s="88">
        <v>0</v>
      </c>
      <c r="K40" s="88">
        <v>0</v>
      </c>
      <c r="L40" s="88">
        <v>16.57</v>
      </c>
      <c r="M40" s="116">
        <v>0</v>
      </c>
      <c r="N40" s="115">
        <v>0</v>
      </c>
      <c r="O40" s="88">
        <v>0</v>
      </c>
      <c r="P40" s="88">
        <v>-10</v>
      </c>
      <c r="Q40" s="88">
        <v>0</v>
      </c>
      <c r="R40" s="88">
        <v>0</v>
      </c>
      <c r="S40" s="116">
        <v>0</v>
      </c>
      <c r="U40" s="115">
        <v>-10</v>
      </c>
      <c r="V40" s="116">
        <v>96.52</v>
      </c>
      <c r="W40">
        <v>36.61</v>
      </c>
      <c r="X40">
        <v>43.34</v>
      </c>
      <c r="Y40">
        <v>16.57</v>
      </c>
      <c r="Z40">
        <v>0</v>
      </c>
      <c r="AA40">
        <v>-10</v>
      </c>
    </row>
    <row r="41" spans="7:27">
      <c r="G41" t="s">
        <v>83</v>
      </c>
      <c r="H41" s="115">
        <v>0</v>
      </c>
      <c r="I41" s="88">
        <v>38.54</v>
      </c>
      <c r="J41" s="88">
        <v>0</v>
      </c>
      <c r="K41" s="88">
        <v>0</v>
      </c>
      <c r="L41" s="88">
        <v>15.89</v>
      </c>
      <c r="M41" s="116">
        <v>0</v>
      </c>
      <c r="N41" s="115">
        <v>0</v>
      </c>
      <c r="O41" s="88">
        <v>0</v>
      </c>
      <c r="P41" s="88">
        <v>-30</v>
      </c>
      <c r="Q41" s="88">
        <v>0</v>
      </c>
      <c r="R41" s="88">
        <v>0</v>
      </c>
      <c r="S41" s="116">
        <v>0</v>
      </c>
      <c r="U41" s="115">
        <v>-30</v>
      </c>
      <c r="V41" s="116">
        <v>54.43</v>
      </c>
      <c r="W41">
        <v>0</v>
      </c>
      <c r="X41">
        <v>38.54</v>
      </c>
      <c r="Y41">
        <v>15.89</v>
      </c>
      <c r="Z41">
        <v>0</v>
      </c>
      <c r="AA41">
        <v>-30</v>
      </c>
    </row>
    <row r="42" spans="7:27">
      <c r="G42" t="s">
        <v>84</v>
      </c>
      <c r="H42" s="115">
        <v>11.56</v>
      </c>
      <c r="I42" s="88">
        <v>38.53</v>
      </c>
      <c r="J42" s="88">
        <v>0</v>
      </c>
      <c r="K42" s="88">
        <v>0</v>
      </c>
      <c r="L42" s="88">
        <v>14.45</v>
      </c>
      <c r="M42" s="116">
        <v>0</v>
      </c>
      <c r="N42" s="115">
        <v>0</v>
      </c>
      <c r="O42" s="88">
        <v>0</v>
      </c>
      <c r="P42" s="88">
        <v>-40</v>
      </c>
      <c r="Q42" s="88">
        <v>0</v>
      </c>
      <c r="R42" s="88">
        <v>0</v>
      </c>
      <c r="S42" s="116">
        <v>0</v>
      </c>
      <c r="U42" s="115">
        <v>-40</v>
      </c>
      <c r="V42" s="116">
        <v>64.540000000000006</v>
      </c>
      <c r="W42">
        <v>11.56</v>
      </c>
      <c r="X42">
        <v>38.53</v>
      </c>
      <c r="Y42">
        <v>14.45</v>
      </c>
      <c r="Z42">
        <v>0</v>
      </c>
      <c r="AA42">
        <v>-40</v>
      </c>
    </row>
    <row r="43" spans="7:27">
      <c r="G43" t="s">
        <v>85</v>
      </c>
      <c r="H43" s="115">
        <v>0</v>
      </c>
      <c r="I43" s="88">
        <v>17.34</v>
      </c>
      <c r="J43" s="88">
        <v>0</v>
      </c>
      <c r="K43" s="88">
        <v>0</v>
      </c>
      <c r="L43" s="88">
        <v>13.68</v>
      </c>
      <c r="M43" s="116">
        <v>0</v>
      </c>
      <c r="N43" s="115">
        <v>-49</v>
      </c>
      <c r="O43" s="88">
        <v>0</v>
      </c>
      <c r="P43" s="88">
        <v>-25</v>
      </c>
      <c r="Q43" s="88">
        <v>0</v>
      </c>
      <c r="R43" s="88">
        <v>0</v>
      </c>
      <c r="S43" s="116">
        <v>0</v>
      </c>
      <c r="U43" s="115">
        <v>-74</v>
      </c>
      <c r="V43" s="116">
        <v>31.02</v>
      </c>
      <c r="W43">
        <v>-49</v>
      </c>
      <c r="X43">
        <v>17.34</v>
      </c>
      <c r="Y43">
        <v>13.68</v>
      </c>
      <c r="Z43">
        <v>0</v>
      </c>
      <c r="AA43">
        <v>-25</v>
      </c>
    </row>
    <row r="44" spans="7:27">
      <c r="G44" t="s">
        <v>86</v>
      </c>
      <c r="H44" s="115">
        <v>0</v>
      </c>
      <c r="I44" s="88">
        <v>14.45</v>
      </c>
      <c r="J44" s="88">
        <v>0</v>
      </c>
      <c r="K44" s="88">
        <v>0</v>
      </c>
      <c r="L44" s="88">
        <v>13.49</v>
      </c>
      <c r="M44" s="116">
        <v>0</v>
      </c>
      <c r="N44" s="115">
        <v>-13</v>
      </c>
      <c r="O44" s="88">
        <v>0</v>
      </c>
      <c r="P44" s="88">
        <v>-25</v>
      </c>
      <c r="Q44" s="88">
        <v>0</v>
      </c>
      <c r="R44" s="88">
        <v>0</v>
      </c>
      <c r="S44" s="116">
        <v>0</v>
      </c>
      <c r="U44" s="115">
        <v>-38</v>
      </c>
      <c r="V44" s="116">
        <v>27.94</v>
      </c>
      <c r="W44">
        <v>-13</v>
      </c>
      <c r="X44">
        <v>14.45</v>
      </c>
      <c r="Y44">
        <v>13.49</v>
      </c>
      <c r="Z44">
        <v>0</v>
      </c>
      <c r="AA44">
        <v>-25</v>
      </c>
    </row>
    <row r="45" spans="7:27">
      <c r="G45" t="s">
        <v>87</v>
      </c>
      <c r="H45" s="115">
        <v>15.41</v>
      </c>
      <c r="I45" s="88">
        <v>28.9</v>
      </c>
      <c r="J45" s="88">
        <v>0</v>
      </c>
      <c r="K45" s="88">
        <v>0</v>
      </c>
      <c r="L45" s="88">
        <v>13.2</v>
      </c>
      <c r="M45" s="116">
        <v>0</v>
      </c>
      <c r="N45" s="115">
        <v>0</v>
      </c>
      <c r="O45" s="88">
        <v>0</v>
      </c>
      <c r="P45" s="88">
        <v>-25</v>
      </c>
      <c r="Q45" s="88">
        <v>0</v>
      </c>
      <c r="R45" s="88">
        <v>0</v>
      </c>
      <c r="S45" s="116">
        <v>0</v>
      </c>
      <c r="U45" s="115">
        <v>-25</v>
      </c>
      <c r="V45" s="116">
        <v>57.51</v>
      </c>
      <c r="W45">
        <v>15.41</v>
      </c>
      <c r="X45">
        <v>28.9</v>
      </c>
      <c r="Y45">
        <v>13.2</v>
      </c>
      <c r="Z45">
        <v>0</v>
      </c>
      <c r="AA45">
        <v>-25</v>
      </c>
    </row>
    <row r="46" spans="7:27">
      <c r="G46" t="s">
        <v>88</v>
      </c>
      <c r="H46" s="115">
        <v>17.34</v>
      </c>
      <c r="I46" s="88">
        <v>26.97</v>
      </c>
      <c r="J46" s="88">
        <v>0</v>
      </c>
      <c r="K46" s="88">
        <v>0</v>
      </c>
      <c r="L46" s="88">
        <v>11.56</v>
      </c>
      <c r="M46" s="116">
        <v>0</v>
      </c>
      <c r="N46" s="115">
        <v>0</v>
      </c>
      <c r="O46" s="88">
        <v>0</v>
      </c>
      <c r="P46" s="88">
        <v>-15</v>
      </c>
      <c r="Q46" s="88">
        <v>0</v>
      </c>
      <c r="R46" s="88">
        <v>0</v>
      </c>
      <c r="S46" s="116">
        <v>0</v>
      </c>
      <c r="U46" s="115">
        <v>-15</v>
      </c>
      <c r="V46" s="116">
        <v>55.87</v>
      </c>
      <c r="W46">
        <v>17.34</v>
      </c>
      <c r="X46">
        <v>26.97</v>
      </c>
      <c r="Y46">
        <v>11.56</v>
      </c>
      <c r="Z46">
        <v>0</v>
      </c>
      <c r="AA46">
        <v>-15</v>
      </c>
    </row>
    <row r="47" spans="7:27">
      <c r="G47" t="s">
        <v>89</v>
      </c>
      <c r="H47" s="115">
        <v>61.65</v>
      </c>
      <c r="I47" s="88">
        <v>0</v>
      </c>
      <c r="J47" s="88">
        <v>0</v>
      </c>
      <c r="K47" s="88">
        <v>0</v>
      </c>
      <c r="L47" s="88">
        <v>10.6</v>
      </c>
      <c r="M47" s="116">
        <v>0</v>
      </c>
      <c r="N47" s="115">
        <v>0</v>
      </c>
      <c r="O47" s="88">
        <v>0</v>
      </c>
      <c r="P47" s="88">
        <v>-40</v>
      </c>
      <c r="Q47" s="88">
        <v>0</v>
      </c>
      <c r="R47" s="88">
        <v>0</v>
      </c>
      <c r="S47" s="116">
        <v>0</v>
      </c>
      <c r="U47" s="115">
        <v>-40</v>
      </c>
      <c r="V47" s="116">
        <v>72.25</v>
      </c>
      <c r="W47">
        <v>61.65</v>
      </c>
      <c r="X47">
        <v>0</v>
      </c>
      <c r="Y47">
        <v>10.6</v>
      </c>
      <c r="Z47">
        <v>0</v>
      </c>
      <c r="AA47">
        <v>-40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9.15</v>
      </c>
      <c r="M48" s="116">
        <v>0</v>
      </c>
      <c r="N48" s="115">
        <v>-42</v>
      </c>
      <c r="O48" s="88">
        <v>0</v>
      </c>
      <c r="P48" s="88">
        <v>-40</v>
      </c>
      <c r="Q48" s="88">
        <v>0</v>
      </c>
      <c r="R48" s="88">
        <v>0</v>
      </c>
      <c r="S48" s="116">
        <v>0</v>
      </c>
      <c r="U48" s="115">
        <v>-82</v>
      </c>
      <c r="V48" s="116">
        <v>9.15</v>
      </c>
      <c r="W48">
        <v>-42</v>
      </c>
      <c r="X48">
        <v>0</v>
      </c>
      <c r="Y48">
        <v>9.15</v>
      </c>
      <c r="Z48">
        <v>0</v>
      </c>
      <c r="AA48">
        <v>-40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8.67</v>
      </c>
      <c r="M49" s="116">
        <v>0</v>
      </c>
      <c r="N49" s="115">
        <v>-38</v>
      </c>
      <c r="O49" s="88">
        <v>0</v>
      </c>
      <c r="P49" s="88">
        <v>-50</v>
      </c>
      <c r="Q49" s="88">
        <v>0</v>
      </c>
      <c r="R49" s="88">
        <v>0</v>
      </c>
      <c r="S49" s="116">
        <v>0</v>
      </c>
      <c r="U49" s="115">
        <v>-88</v>
      </c>
      <c r="V49" s="116">
        <v>8.67</v>
      </c>
      <c r="W49">
        <v>-38</v>
      </c>
      <c r="X49">
        <v>0</v>
      </c>
      <c r="Y49">
        <v>8.67</v>
      </c>
      <c r="Z49">
        <v>0</v>
      </c>
      <c r="AA49">
        <v>-50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7.71</v>
      </c>
      <c r="M50" s="116">
        <v>0</v>
      </c>
      <c r="N50" s="115">
        <v>-54</v>
      </c>
      <c r="O50" s="88">
        <v>0</v>
      </c>
      <c r="P50" s="88">
        <v>-55</v>
      </c>
      <c r="Q50" s="88">
        <v>0</v>
      </c>
      <c r="R50" s="88">
        <v>0</v>
      </c>
      <c r="S50" s="116">
        <v>0</v>
      </c>
      <c r="U50" s="115">
        <v>-109</v>
      </c>
      <c r="V50" s="116">
        <v>7.71</v>
      </c>
      <c r="W50">
        <v>-54</v>
      </c>
      <c r="X50">
        <v>0</v>
      </c>
      <c r="Y50">
        <v>7.71</v>
      </c>
      <c r="Z50">
        <v>0</v>
      </c>
      <c r="AA50">
        <v>-55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7.71</v>
      </c>
      <c r="M51" s="116">
        <v>0</v>
      </c>
      <c r="N51" s="115">
        <v>-76</v>
      </c>
      <c r="O51" s="88">
        <v>0</v>
      </c>
      <c r="P51" s="88">
        <v>-50</v>
      </c>
      <c r="Q51" s="88">
        <v>0</v>
      </c>
      <c r="R51" s="88">
        <v>0</v>
      </c>
      <c r="S51" s="116">
        <v>0</v>
      </c>
      <c r="U51" s="115">
        <v>-126</v>
      </c>
      <c r="V51" s="116">
        <v>7.71</v>
      </c>
      <c r="W51">
        <v>-76</v>
      </c>
      <c r="X51">
        <v>0</v>
      </c>
      <c r="Y51">
        <v>7.71</v>
      </c>
      <c r="Z51">
        <v>0</v>
      </c>
      <c r="AA51">
        <v>-50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6.74</v>
      </c>
      <c r="M52" s="116">
        <v>0</v>
      </c>
      <c r="N52" s="115">
        <v>-9</v>
      </c>
      <c r="O52" s="88">
        <v>0</v>
      </c>
      <c r="P52" s="88">
        <v>-55</v>
      </c>
      <c r="Q52" s="88">
        <v>0</v>
      </c>
      <c r="R52" s="88">
        <v>0</v>
      </c>
      <c r="S52" s="116">
        <v>0</v>
      </c>
      <c r="U52" s="115">
        <v>-64</v>
      </c>
      <c r="V52" s="116">
        <v>6.74</v>
      </c>
      <c r="W52">
        <v>-9</v>
      </c>
      <c r="X52">
        <v>0</v>
      </c>
      <c r="Y52">
        <v>6.74</v>
      </c>
      <c r="Z52">
        <v>0</v>
      </c>
      <c r="AA52">
        <v>-55</v>
      </c>
    </row>
    <row r="53" spans="7:27">
      <c r="G53" t="s">
        <v>95</v>
      </c>
      <c r="H53" s="115">
        <v>17.34</v>
      </c>
      <c r="I53" s="88">
        <v>0</v>
      </c>
      <c r="J53" s="88">
        <v>0</v>
      </c>
      <c r="K53" s="88">
        <v>0</v>
      </c>
      <c r="L53" s="88">
        <v>6.74</v>
      </c>
      <c r="M53" s="116">
        <v>0</v>
      </c>
      <c r="N53" s="115">
        <v>0</v>
      </c>
      <c r="O53" s="88">
        <v>-28</v>
      </c>
      <c r="P53" s="88">
        <v>-80</v>
      </c>
      <c r="Q53" s="88">
        <v>0</v>
      </c>
      <c r="R53" s="88">
        <v>0</v>
      </c>
      <c r="S53" s="116">
        <v>0</v>
      </c>
      <c r="U53" s="115">
        <v>-108</v>
      </c>
      <c r="V53" s="116">
        <v>24.08</v>
      </c>
      <c r="W53">
        <v>17.34</v>
      </c>
      <c r="X53">
        <v>-28</v>
      </c>
      <c r="Y53">
        <v>6.74</v>
      </c>
      <c r="Z53">
        <v>0</v>
      </c>
      <c r="AA53">
        <v>-80</v>
      </c>
    </row>
    <row r="54" spans="7:27">
      <c r="G54" t="s">
        <v>96</v>
      </c>
      <c r="H54" s="115">
        <v>11.56</v>
      </c>
      <c r="I54" s="88">
        <v>0</v>
      </c>
      <c r="J54" s="88">
        <v>0</v>
      </c>
      <c r="K54" s="88">
        <v>0</v>
      </c>
      <c r="L54" s="88">
        <v>6.74</v>
      </c>
      <c r="M54" s="116">
        <v>0</v>
      </c>
      <c r="N54" s="115">
        <v>0</v>
      </c>
      <c r="O54" s="88">
        <v>-28</v>
      </c>
      <c r="P54" s="88">
        <v>-70</v>
      </c>
      <c r="Q54" s="88">
        <v>0</v>
      </c>
      <c r="R54" s="88">
        <v>0</v>
      </c>
      <c r="S54" s="116">
        <v>0</v>
      </c>
      <c r="U54" s="115">
        <v>-98</v>
      </c>
      <c r="V54" s="116">
        <v>18.3</v>
      </c>
      <c r="W54">
        <v>11.56</v>
      </c>
      <c r="X54">
        <v>-28</v>
      </c>
      <c r="Y54">
        <v>6.74</v>
      </c>
      <c r="Z54">
        <v>0</v>
      </c>
      <c r="AA54">
        <v>-70</v>
      </c>
    </row>
    <row r="55" spans="7:27">
      <c r="G55" t="s">
        <v>97</v>
      </c>
      <c r="H55" s="115">
        <v>52.98</v>
      </c>
      <c r="I55" s="88">
        <v>0</v>
      </c>
      <c r="J55" s="88">
        <v>0</v>
      </c>
      <c r="K55" s="88">
        <v>0</v>
      </c>
      <c r="L55" s="88">
        <v>6.74</v>
      </c>
      <c r="M55" s="116">
        <v>0</v>
      </c>
      <c r="N55" s="115">
        <v>0</v>
      </c>
      <c r="O55" s="88">
        <v>-50</v>
      </c>
      <c r="P55" s="88">
        <v>-60</v>
      </c>
      <c r="Q55" s="88">
        <v>0</v>
      </c>
      <c r="R55" s="88">
        <v>0</v>
      </c>
      <c r="S55" s="116">
        <v>0</v>
      </c>
      <c r="U55" s="115">
        <v>-110</v>
      </c>
      <c r="V55" s="116">
        <v>59.72</v>
      </c>
      <c r="W55">
        <v>52.98</v>
      </c>
      <c r="X55">
        <v>-50</v>
      </c>
      <c r="Y55">
        <v>6.74</v>
      </c>
      <c r="Z55">
        <v>0</v>
      </c>
      <c r="AA55">
        <v>-60</v>
      </c>
    </row>
    <row r="56" spans="7:27">
      <c r="G56" t="s">
        <v>98</v>
      </c>
      <c r="H56" s="115">
        <v>29.86</v>
      </c>
      <c r="I56" s="88">
        <v>0</v>
      </c>
      <c r="J56" s="88">
        <v>0</v>
      </c>
      <c r="K56" s="88">
        <v>0</v>
      </c>
      <c r="L56" s="88">
        <v>5.78</v>
      </c>
      <c r="M56" s="116">
        <v>0</v>
      </c>
      <c r="N56" s="115">
        <v>0</v>
      </c>
      <c r="O56" s="88">
        <v>-60</v>
      </c>
      <c r="P56" s="88">
        <v>-60</v>
      </c>
      <c r="Q56" s="88">
        <v>0</v>
      </c>
      <c r="R56" s="88">
        <v>0</v>
      </c>
      <c r="S56" s="116">
        <v>0</v>
      </c>
      <c r="U56" s="115">
        <v>-120</v>
      </c>
      <c r="V56" s="116">
        <v>35.64</v>
      </c>
      <c r="W56">
        <v>29.86</v>
      </c>
      <c r="X56">
        <v>-60</v>
      </c>
      <c r="Y56">
        <v>5.78</v>
      </c>
      <c r="Z56">
        <v>0</v>
      </c>
      <c r="AA56">
        <v>-60</v>
      </c>
    </row>
    <row r="57" spans="7:27">
      <c r="G57" t="s">
        <v>99</v>
      </c>
      <c r="H57" s="115">
        <v>47.2</v>
      </c>
      <c r="I57" s="88">
        <v>0</v>
      </c>
      <c r="J57" s="88">
        <v>0</v>
      </c>
      <c r="K57" s="88">
        <v>0</v>
      </c>
      <c r="L57" s="88">
        <v>5.78</v>
      </c>
      <c r="M57" s="116">
        <v>0</v>
      </c>
      <c r="N57" s="115">
        <v>0</v>
      </c>
      <c r="O57" s="88">
        <v>0</v>
      </c>
      <c r="P57" s="88">
        <v>-60</v>
      </c>
      <c r="Q57" s="88">
        <v>0</v>
      </c>
      <c r="R57" s="88">
        <v>0</v>
      </c>
      <c r="S57" s="116">
        <v>0</v>
      </c>
      <c r="U57" s="115">
        <v>-60</v>
      </c>
      <c r="V57" s="116">
        <v>52.98</v>
      </c>
      <c r="W57">
        <v>47.2</v>
      </c>
      <c r="X57">
        <v>0</v>
      </c>
      <c r="Y57">
        <v>5.78</v>
      </c>
      <c r="Z57">
        <v>0</v>
      </c>
      <c r="AA57">
        <v>-60</v>
      </c>
    </row>
    <row r="58" spans="7:27">
      <c r="G58" t="s">
        <v>100</v>
      </c>
      <c r="H58" s="115">
        <v>3.85</v>
      </c>
      <c r="I58" s="88">
        <v>0</v>
      </c>
      <c r="J58" s="88">
        <v>0</v>
      </c>
      <c r="K58" s="88">
        <v>0</v>
      </c>
      <c r="L58" s="88">
        <v>5.78</v>
      </c>
      <c r="M58" s="116">
        <v>0</v>
      </c>
      <c r="N58" s="115">
        <v>0</v>
      </c>
      <c r="O58" s="88">
        <v>0</v>
      </c>
      <c r="P58" s="88">
        <v>-32</v>
      </c>
      <c r="Q58" s="88">
        <v>0</v>
      </c>
      <c r="R58" s="88">
        <v>0</v>
      </c>
      <c r="S58" s="116">
        <v>0</v>
      </c>
      <c r="U58" s="115">
        <v>-32</v>
      </c>
      <c r="V58" s="116">
        <v>9.6300000000000008</v>
      </c>
      <c r="W58">
        <v>3.85</v>
      </c>
      <c r="X58">
        <v>0</v>
      </c>
      <c r="Y58">
        <v>5.78</v>
      </c>
      <c r="Z58">
        <v>0</v>
      </c>
      <c r="AA58">
        <v>-32</v>
      </c>
    </row>
    <row r="59" spans="7:27">
      <c r="G59" t="s">
        <v>101</v>
      </c>
      <c r="H59" s="115">
        <v>70.31</v>
      </c>
      <c r="I59" s="88">
        <v>10.6</v>
      </c>
      <c r="J59" s="88">
        <v>0</v>
      </c>
      <c r="K59" s="88">
        <v>0</v>
      </c>
      <c r="L59" s="88">
        <v>4.82</v>
      </c>
      <c r="M59" s="116">
        <v>0</v>
      </c>
      <c r="N59" s="115">
        <v>0</v>
      </c>
      <c r="O59" s="88">
        <v>0</v>
      </c>
      <c r="P59" s="88">
        <v>-10</v>
      </c>
      <c r="Q59" s="88">
        <v>0</v>
      </c>
      <c r="R59" s="88">
        <v>0</v>
      </c>
      <c r="S59" s="116">
        <v>0</v>
      </c>
      <c r="U59" s="115">
        <v>-10</v>
      </c>
      <c r="V59" s="116">
        <v>85.73</v>
      </c>
      <c r="W59">
        <v>70.31</v>
      </c>
      <c r="X59">
        <v>10.6</v>
      </c>
      <c r="Y59">
        <v>4.82</v>
      </c>
      <c r="Z59">
        <v>0</v>
      </c>
      <c r="AA59">
        <v>-10</v>
      </c>
    </row>
    <row r="60" spans="7:27">
      <c r="G60" t="s">
        <v>102</v>
      </c>
      <c r="H60" s="115">
        <v>57.79</v>
      </c>
      <c r="I60" s="88">
        <v>13.49</v>
      </c>
      <c r="J60" s="88">
        <v>0</v>
      </c>
      <c r="K60" s="88">
        <v>0</v>
      </c>
      <c r="L60" s="88">
        <v>4.82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76.099999999999994</v>
      </c>
      <c r="W60">
        <v>57.79</v>
      </c>
      <c r="X60">
        <v>13.49</v>
      </c>
      <c r="Y60">
        <v>4.82</v>
      </c>
      <c r="Z60">
        <v>0</v>
      </c>
      <c r="AA60">
        <v>0</v>
      </c>
    </row>
    <row r="61" spans="7:27">
      <c r="G61" t="s">
        <v>103</v>
      </c>
      <c r="H61" s="115">
        <v>41.42</v>
      </c>
      <c r="I61" s="88">
        <v>14.45</v>
      </c>
      <c r="J61" s="88">
        <v>0</v>
      </c>
      <c r="K61" s="88">
        <v>0</v>
      </c>
      <c r="L61" s="88">
        <v>3.85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59.72</v>
      </c>
      <c r="W61">
        <v>41.42</v>
      </c>
      <c r="X61">
        <v>14.45</v>
      </c>
      <c r="Y61">
        <v>3.85</v>
      </c>
      <c r="Z61">
        <v>0</v>
      </c>
      <c r="AA61">
        <v>0</v>
      </c>
    </row>
    <row r="62" spans="7:27">
      <c r="G62" t="s">
        <v>104</v>
      </c>
      <c r="H62" s="115">
        <v>37.57</v>
      </c>
      <c r="I62" s="88">
        <v>17.34</v>
      </c>
      <c r="J62" s="88">
        <v>0</v>
      </c>
      <c r="K62" s="88">
        <v>0</v>
      </c>
      <c r="L62" s="88">
        <v>3.37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58.28</v>
      </c>
      <c r="W62">
        <v>37.57</v>
      </c>
      <c r="X62">
        <v>17.34</v>
      </c>
      <c r="Y62">
        <v>3.37</v>
      </c>
      <c r="Z62">
        <v>0</v>
      </c>
      <c r="AA62">
        <v>0</v>
      </c>
    </row>
    <row r="63" spans="7:27">
      <c r="G63" t="s">
        <v>105</v>
      </c>
      <c r="H63" s="115">
        <v>69.36</v>
      </c>
      <c r="I63" s="88">
        <v>36.61</v>
      </c>
      <c r="J63" s="88">
        <v>0</v>
      </c>
      <c r="K63" s="88">
        <v>0</v>
      </c>
      <c r="L63" s="88">
        <v>3.85</v>
      </c>
      <c r="M63" s="116">
        <v>0</v>
      </c>
      <c r="N63" s="115">
        <v>0</v>
      </c>
      <c r="O63" s="88">
        <v>0</v>
      </c>
      <c r="P63" s="88">
        <v>-15</v>
      </c>
      <c r="Q63" s="88">
        <v>0</v>
      </c>
      <c r="R63" s="88">
        <v>0</v>
      </c>
      <c r="S63" s="116">
        <v>0</v>
      </c>
      <c r="U63" s="115">
        <v>-15</v>
      </c>
      <c r="V63" s="116">
        <v>109.82</v>
      </c>
      <c r="W63">
        <v>69.36</v>
      </c>
      <c r="X63">
        <v>36.61</v>
      </c>
      <c r="Y63">
        <v>3.85</v>
      </c>
      <c r="Z63">
        <v>0</v>
      </c>
      <c r="AA63">
        <v>-15</v>
      </c>
    </row>
    <row r="64" spans="7:27">
      <c r="G64" t="s">
        <v>106</v>
      </c>
      <c r="H64" s="115">
        <v>89.59</v>
      </c>
      <c r="I64" s="88">
        <v>46.24</v>
      </c>
      <c r="J64" s="88">
        <v>0</v>
      </c>
      <c r="K64" s="88">
        <v>0</v>
      </c>
      <c r="L64" s="88">
        <v>5.78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141.61000000000001</v>
      </c>
      <c r="W64">
        <v>89.59</v>
      </c>
      <c r="X64">
        <v>46.24</v>
      </c>
      <c r="Y64">
        <v>5.78</v>
      </c>
      <c r="Z64">
        <v>0</v>
      </c>
      <c r="AA64">
        <v>0</v>
      </c>
    </row>
    <row r="65" spans="7:27">
      <c r="G65" t="s">
        <v>107</v>
      </c>
      <c r="H65" s="115">
        <v>104.99</v>
      </c>
      <c r="I65" s="88">
        <v>48.17</v>
      </c>
      <c r="J65" s="88">
        <v>19.27</v>
      </c>
      <c r="K65" s="88">
        <v>0</v>
      </c>
      <c r="L65" s="88">
        <v>5.78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178.21</v>
      </c>
      <c r="W65">
        <v>104.99</v>
      </c>
      <c r="X65">
        <v>48.17</v>
      </c>
      <c r="Y65">
        <v>5.78</v>
      </c>
      <c r="Z65">
        <v>0</v>
      </c>
      <c r="AA65">
        <v>19.27</v>
      </c>
    </row>
    <row r="66" spans="7:27">
      <c r="G66" t="s">
        <v>108</v>
      </c>
      <c r="H66" s="115">
        <v>81.88</v>
      </c>
      <c r="I66" s="88">
        <v>44.31</v>
      </c>
      <c r="J66" s="88">
        <v>28.9</v>
      </c>
      <c r="K66" s="88">
        <v>0</v>
      </c>
      <c r="L66" s="88">
        <v>6.26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161.35</v>
      </c>
      <c r="W66">
        <v>81.88</v>
      </c>
      <c r="X66">
        <v>44.31</v>
      </c>
      <c r="Y66">
        <v>6.26</v>
      </c>
      <c r="Z66">
        <v>0</v>
      </c>
      <c r="AA66">
        <v>28.9</v>
      </c>
    </row>
    <row r="67" spans="7:27">
      <c r="G67" t="s">
        <v>109</v>
      </c>
      <c r="H67" s="115">
        <v>101.14</v>
      </c>
      <c r="I67" s="88">
        <v>47.2</v>
      </c>
      <c r="J67" s="88">
        <v>28.9</v>
      </c>
      <c r="K67" s="88">
        <v>0</v>
      </c>
      <c r="L67" s="88">
        <v>7.71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184.95</v>
      </c>
      <c r="W67">
        <v>101.14</v>
      </c>
      <c r="X67">
        <v>47.2</v>
      </c>
      <c r="Y67">
        <v>7.71</v>
      </c>
      <c r="Z67">
        <v>0</v>
      </c>
      <c r="AA67">
        <v>28.9</v>
      </c>
    </row>
    <row r="68" spans="7:27">
      <c r="G68" t="s">
        <v>110</v>
      </c>
      <c r="H68" s="115">
        <v>100.18</v>
      </c>
      <c r="I68" s="88">
        <v>47.2</v>
      </c>
      <c r="J68" s="88">
        <v>28.9</v>
      </c>
      <c r="K68" s="88">
        <v>0</v>
      </c>
      <c r="L68" s="88">
        <v>8.67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184.95</v>
      </c>
      <c r="W68">
        <v>100.18</v>
      </c>
      <c r="X68">
        <v>47.2</v>
      </c>
      <c r="Y68">
        <v>8.67</v>
      </c>
      <c r="Z68">
        <v>0</v>
      </c>
      <c r="AA68">
        <v>28.9</v>
      </c>
    </row>
    <row r="69" spans="7:27">
      <c r="G69" t="s">
        <v>111</v>
      </c>
      <c r="H69" s="115">
        <v>52.02</v>
      </c>
      <c r="I69" s="88">
        <v>62.62</v>
      </c>
      <c r="J69" s="88">
        <v>21.19</v>
      </c>
      <c r="K69" s="88">
        <v>0</v>
      </c>
      <c r="L69" s="88">
        <v>9.6300000000000008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145.46</v>
      </c>
      <c r="W69">
        <v>52.02</v>
      </c>
      <c r="X69">
        <v>62.62</v>
      </c>
      <c r="Y69">
        <v>9.6300000000000008</v>
      </c>
      <c r="Z69">
        <v>0</v>
      </c>
      <c r="AA69">
        <v>21.19</v>
      </c>
    </row>
    <row r="70" spans="7:27">
      <c r="G70" t="s">
        <v>112</v>
      </c>
      <c r="H70" s="115">
        <v>12.52</v>
      </c>
      <c r="I70" s="88">
        <v>0</v>
      </c>
      <c r="J70" s="88">
        <v>0</v>
      </c>
      <c r="K70" s="88">
        <v>0</v>
      </c>
      <c r="L70" s="88">
        <v>12.04</v>
      </c>
      <c r="M70" s="116">
        <v>0</v>
      </c>
      <c r="N70" s="115">
        <v>0</v>
      </c>
      <c r="O70" s="88">
        <v>-32</v>
      </c>
      <c r="P70" s="88">
        <v>0</v>
      </c>
      <c r="Q70" s="88">
        <v>0</v>
      </c>
      <c r="R70" s="88">
        <v>0</v>
      </c>
      <c r="S70" s="116">
        <v>0</v>
      </c>
      <c r="U70" s="115">
        <v>-32</v>
      </c>
      <c r="V70" s="116">
        <v>24.56</v>
      </c>
      <c r="W70">
        <v>12.52</v>
      </c>
      <c r="X70">
        <v>-32</v>
      </c>
      <c r="Y70">
        <v>12.04</v>
      </c>
      <c r="Z70">
        <v>0</v>
      </c>
      <c r="AA70">
        <v>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13</v>
      </c>
      <c r="M71" s="116">
        <v>0</v>
      </c>
      <c r="N71" s="115">
        <v>-30</v>
      </c>
      <c r="O71" s="88">
        <v>-24</v>
      </c>
      <c r="P71" s="88">
        <v>0</v>
      </c>
      <c r="Q71" s="88">
        <v>0</v>
      </c>
      <c r="R71" s="88">
        <v>0</v>
      </c>
      <c r="S71" s="116">
        <v>0</v>
      </c>
      <c r="U71" s="115">
        <v>-54</v>
      </c>
      <c r="V71" s="116">
        <v>13</v>
      </c>
      <c r="W71">
        <v>-30</v>
      </c>
      <c r="X71">
        <v>-24</v>
      </c>
      <c r="Y71">
        <v>13</v>
      </c>
      <c r="Z71">
        <v>0</v>
      </c>
      <c r="AA71">
        <v>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14.45</v>
      </c>
      <c r="M72" s="116">
        <v>0</v>
      </c>
      <c r="N72" s="115">
        <v>-23</v>
      </c>
      <c r="O72" s="88">
        <v>-23</v>
      </c>
      <c r="P72" s="88">
        <v>0</v>
      </c>
      <c r="Q72" s="88">
        <v>0</v>
      </c>
      <c r="R72" s="88">
        <v>0</v>
      </c>
      <c r="S72" s="116">
        <v>0</v>
      </c>
      <c r="U72" s="115">
        <v>-46</v>
      </c>
      <c r="V72" s="116">
        <v>14.45</v>
      </c>
      <c r="W72">
        <v>-23</v>
      </c>
      <c r="X72">
        <v>-23</v>
      </c>
      <c r="Y72">
        <v>14.45</v>
      </c>
      <c r="Z72">
        <v>0</v>
      </c>
      <c r="AA72">
        <v>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14.93</v>
      </c>
      <c r="M73" s="116">
        <v>0</v>
      </c>
      <c r="N73" s="115">
        <v>-17</v>
      </c>
      <c r="O73" s="88">
        <v>-8</v>
      </c>
      <c r="P73" s="88">
        <v>-10</v>
      </c>
      <c r="Q73" s="88">
        <v>0</v>
      </c>
      <c r="R73" s="88">
        <v>0</v>
      </c>
      <c r="S73" s="116">
        <v>0</v>
      </c>
      <c r="U73" s="115">
        <v>-35</v>
      </c>
      <c r="V73" s="116">
        <v>14.93</v>
      </c>
      <c r="W73">
        <v>-17</v>
      </c>
      <c r="X73">
        <v>-8</v>
      </c>
      <c r="Y73">
        <v>14.93</v>
      </c>
      <c r="Z73">
        <v>0</v>
      </c>
      <c r="AA73">
        <v>-10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15.41</v>
      </c>
      <c r="M74" s="116">
        <v>0</v>
      </c>
      <c r="N74" s="115">
        <v>-24</v>
      </c>
      <c r="O74" s="88">
        <v>-14</v>
      </c>
      <c r="P74" s="88">
        <v>-10</v>
      </c>
      <c r="Q74" s="88">
        <v>0</v>
      </c>
      <c r="R74" s="88">
        <v>0</v>
      </c>
      <c r="S74" s="116">
        <v>0</v>
      </c>
      <c r="U74" s="115">
        <v>-48</v>
      </c>
      <c r="V74" s="116">
        <v>15.41</v>
      </c>
      <c r="W74">
        <v>-24</v>
      </c>
      <c r="X74">
        <v>-14</v>
      </c>
      <c r="Y74">
        <v>15.41</v>
      </c>
      <c r="Z74">
        <v>0</v>
      </c>
      <c r="AA74">
        <v>-10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16.86</v>
      </c>
      <c r="M75" s="116">
        <v>0</v>
      </c>
      <c r="N75" s="115">
        <v>-21</v>
      </c>
      <c r="O75" s="88">
        <v>-29</v>
      </c>
      <c r="P75" s="88">
        <v>-70</v>
      </c>
      <c r="Q75" s="88">
        <v>0</v>
      </c>
      <c r="R75" s="88">
        <v>0</v>
      </c>
      <c r="S75" s="116">
        <v>0</v>
      </c>
      <c r="U75" s="115">
        <v>-120</v>
      </c>
      <c r="V75" s="116">
        <v>16.86</v>
      </c>
      <c r="W75">
        <v>-21</v>
      </c>
      <c r="X75">
        <v>-29</v>
      </c>
      <c r="Y75">
        <v>16.86</v>
      </c>
      <c r="Z75">
        <v>0</v>
      </c>
      <c r="AA75">
        <v>-70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16.86</v>
      </c>
      <c r="M76" s="116">
        <v>0</v>
      </c>
      <c r="N76" s="115">
        <v>-17</v>
      </c>
      <c r="O76" s="88">
        <v>-34</v>
      </c>
      <c r="P76" s="88">
        <v>0</v>
      </c>
      <c r="Q76" s="88">
        <v>0</v>
      </c>
      <c r="R76" s="88">
        <v>0</v>
      </c>
      <c r="S76" s="116">
        <v>0</v>
      </c>
      <c r="U76" s="115">
        <v>-51</v>
      </c>
      <c r="V76" s="116">
        <v>16.86</v>
      </c>
      <c r="W76">
        <v>-17</v>
      </c>
      <c r="X76">
        <v>-34</v>
      </c>
      <c r="Y76">
        <v>16.86</v>
      </c>
      <c r="Z76">
        <v>0</v>
      </c>
      <c r="AA76">
        <v>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16.86</v>
      </c>
      <c r="M77" s="116">
        <v>0</v>
      </c>
      <c r="N77" s="115">
        <v>-20</v>
      </c>
      <c r="O77" s="88">
        <v>-7</v>
      </c>
      <c r="P77" s="88">
        <v>-30</v>
      </c>
      <c r="Q77" s="88">
        <v>0</v>
      </c>
      <c r="R77" s="88">
        <v>0</v>
      </c>
      <c r="S77" s="116">
        <v>0</v>
      </c>
      <c r="U77" s="115">
        <v>-57</v>
      </c>
      <c r="V77" s="116">
        <v>16.86</v>
      </c>
      <c r="W77">
        <v>-20</v>
      </c>
      <c r="X77">
        <v>-7</v>
      </c>
      <c r="Y77">
        <v>16.86</v>
      </c>
      <c r="Z77">
        <v>0</v>
      </c>
      <c r="AA77">
        <v>-30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18.3</v>
      </c>
      <c r="M78" s="116">
        <v>0</v>
      </c>
      <c r="N78" s="115">
        <v>-33</v>
      </c>
      <c r="O78" s="88">
        <v>-5</v>
      </c>
      <c r="P78" s="88">
        <v>-35</v>
      </c>
      <c r="Q78" s="88">
        <v>0</v>
      </c>
      <c r="R78" s="88">
        <v>0</v>
      </c>
      <c r="S78" s="116">
        <v>0</v>
      </c>
      <c r="U78" s="115">
        <v>-73</v>
      </c>
      <c r="V78" s="116">
        <v>18.3</v>
      </c>
      <c r="W78">
        <v>-33</v>
      </c>
      <c r="X78">
        <v>-5</v>
      </c>
      <c r="Y78">
        <v>18.3</v>
      </c>
      <c r="Z78">
        <v>0</v>
      </c>
      <c r="AA78">
        <v>-35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18.3</v>
      </c>
      <c r="M79" s="116">
        <v>0</v>
      </c>
      <c r="N79" s="115">
        <v>-44</v>
      </c>
      <c r="O79" s="88">
        <v>-5</v>
      </c>
      <c r="P79" s="88">
        <v>-30</v>
      </c>
      <c r="Q79" s="88">
        <v>0</v>
      </c>
      <c r="R79" s="88">
        <v>0</v>
      </c>
      <c r="S79" s="116">
        <v>0</v>
      </c>
      <c r="U79" s="115">
        <v>-79</v>
      </c>
      <c r="V79" s="116">
        <v>18.3</v>
      </c>
      <c r="W79">
        <v>-44</v>
      </c>
      <c r="X79">
        <v>-5</v>
      </c>
      <c r="Y79">
        <v>18.3</v>
      </c>
      <c r="Z79">
        <v>0</v>
      </c>
      <c r="AA79">
        <v>-30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18.3</v>
      </c>
      <c r="M80" s="116">
        <v>0</v>
      </c>
      <c r="N80" s="115">
        <v>-45</v>
      </c>
      <c r="O80" s="88">
        <v>-5</v>
      </c>
      <c r="P80" s="88">
        <v>-25</v>
      </c>
      <c r="Q80" s="88">
        <v>0</v>
      </c>
      <c r="R80" s="88">
        <v>0</v>
      </c>
      <c r="S80" s="116">
        <v>0</v>
      </c>
      <c r="U80" s="115">
        <v>-75</v>
      </c>
      <c r="V80" s="116">
        <v>18.3</v>
      </c>
      <c r="W80">
        <v>-45</v>
      </c>
      <c r="X80">
        <v>-5</v>
      </c>
      <c r="Y80">
        <v>18.3</v>
      </c>
      <c r="Z80">
        <v>0</v>
      </c>
      <c r="AA80">
        <v>-25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18.78</v>
      </c>
      <c r="M81" s="116">
        <v>0</v>
      </c>
      <c r="N81" s="115">
        <v>-43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-43</v>
      </c>
      <c r="V81" s="116">
        <v>18.78</v>
      </c>
      <c r="W81">
        <v>-43</v>
      </c>
      <c r="X81">
        <v>0</v>
      </c>
      <c r="Y81">
        <v>18.78</v>
      </c>
      <c r="Z81">
        <v>0</v>
      </c>
      <c r="AA81">
        <v>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18.3</v>
      </c>
      <c r="M82" s="116">
        <v>0</v>
      </c>
      <c r="N82" s="115">
        <v>-40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-40</v>
      </c>
      <c r="V82" s="116">
        <v>18.3</v>
      </c>
      <c r="W82">
        <v>-40</v>
      </c>
      <c r="X82">
        <v>0</v>
      </c>
      <c r="Y82">
        <v>18.3</v>
      </c>
      <c r="Z82">
        <v>0</v>
      </c>
      <c r="AA82">
        <v>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17.82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17.82</v>
      </c>
      <c r="W83">
        <v>0</v>
      </c>
      <c r="X83">
        <v>0</v>
      </c>
      <c r="Y83">
        <v>17.82</v>
      </c>
      <c r="Z83">
        <v>0</v>
      </c>
      <c r="AA83">
        <v>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17.34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17.34</v>
      </c>
      <c r="W84">
        <v>0</v>
      </c>
      <c r="X84">
        <v>0</v>
      </c>
      <c r="Y84">
        <v>17.34</v>
      </c>
      <c r="Z84">
        <v>0</v>
      </c>
      <c r="AA84">
        <v>0</v>
      </c>
    </row>
    <row r="85" spans="7:27">
      <c r="G85" t="s">
        <v>127</v>
      </c>
      <c r="H85" s="115">
        <v>0</v>
      </c>
      <c r="I85" s="88">
        <v>0</v>
      </c>
      <c r="J85" s="88">
        <v>14.45</v>
      </c>
      <c r="K85" s="88">
        <v>0</v>
      </c>
      <c r="L85" s="88">
        <v>17.34</v>
      </c>
      <c r="M85" s="116">
        <v>0</v>
      </c>
      <c r="N85" s="115">
        <v>-15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-15</v>
      </c>
      <c r="V85" s="116">
        <v>31.79</v>
      </c>
      <c r="W85">
        <v>-15</v>
      </c>
      <c r="X85">
        <v>0</v>
      </c>
      <c r="Y85">
        <v>17.34</v>
      </c>
      <c r="Z85">
        <v>0</v>
      </c>
      <c r="AA85">
        <v>14.45</v>
      </c>
    </row>
    <row r="86" spans="7:27">
      <c r="G86" t="s">
        <v>128</v>
      </c>
      <c r="H86" s="115">
        <v>0</v>
      </c>
      <c r="I86" s="88">
        <v>0</v>
      </c>
      <c r="J86" s="88">
        <v>14.45</v>
      </c>
      <c r="K86" s="88">
        <v>0</v>
      </c>
      <c r="L86" s="88">
        <v>16.86</v>
      </c>
      <c r="M86" s="116">
        <v>0</v>
      </c>
      <c r="N86" s="115">
        <v>-11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-11</v>
      </c>
      <c r="V86" s="116">
        <v>31.31</v>
      </c>
      <c r="W86">
        <v>-11</v>
      </c>
      <c r="X86">
        <v>0</v>
      </c>
      <c r="Y86">
        <v>16.86</v>
      </c>
      <c r="Z86">
        <v>0</v>
      </c>
      <c r="AA86">
        <v>14.45</v>
      </c>
    </row>
    <row r="87" spans="7:27">
      <c r="G87" t="s">
        <v>129</v>
      </c>
      <c r="H87" s="115">
        <v>0</v>
      </c>
      <c r="I87" s="88">
        <v>0</v>
      </c>
      <c r="J87" s="88">
        <v>24.09</v>
      </c>
      <c r="K87" s="88">
        <v>0</v>
      </c>
      <c r="L87" s="88">
        <v>15.41</v>
      </c>
      <c r="M87" s="116">
        <v>0</v>
      </c>
      <c r="N87" s="115">
        <v>-14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-14</v>
      </c>
      <c r="V87" s="116">
        <v>39.5</v>
      </c>
      <c r="W87">
        <v>-14</v>
      </c>
      <c r="X87">
        <v>0</v>
      </c>
      <c r="Y87">
        <v>15.41</v>
      </c>
      <c r="Z87">
        <v>0</v>
      </c>
      <c r="AA87">
        <v>24.09</v>
      </c>
    </row>
    <row r="88" spans="7:27">
      <c r="G88" t="s">
        <v>130</v>
      </c>
      <c r="H88" s="115">
        <v>0</v>
      </c>
      <c r="I88" s="88">
        <v>0</v>
      </c>
      <c r="J88" s="88">
        <v>19.27</v>
      </c>
      <c r="K88" s="88">
        <v>0</v>
      </c>
      <c r="L88" s="88">
        <v>15.41</v>
      </c>
      <c r="M88" s="116">
        <v>0</v>
      </c>
      <c r="N88" s="115">
        <v>-9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-9</v>
      </c>
      <c r="V88" s="116">
        <v>34.68</v>
      </c>
      <c r="W88">
        <v>-9</v>
      </c>
      <c r="X88">
        <v>0</v>
      </c>
      <c r="Y88">
        <v>15.41</v>
      </c>
      <c r="Z88">
        <v>0</v>
      </c>
      <c r="AA88">
        <v>19.27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14.93</v>
      </c>
      <c r="M89" s="116">
        <v>0</v>
      </c>
      <c r="N89" s="115">
        <v>-18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-18</v>
      </c>
      <c r="V89" s="116">
        <v>14.93</v>
      </c>
      <c r="W89">
        <v>-18</v>
      </c>
      <c r="X89">
        <v>0</v>
      </c>
      <c r="Y89">
        <v>14.93</v>
      </c>
      <c r="Z89">
        <v>0</v>
      </c>
      <c r="AA89">
        <v>0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14.45</v>
      </c>
      <c r="M90" s="116">
        <v>0</v>
      </c>
      <c r="N90" s="115">
        <v>-25</v>
      </c>
      <c r="O90" s="88">
        <v>0</v>
      </c>
      <c r="P90" s="88">
        <v>-60</v>
      </c>
      <c r="Q90" s="88">
        <v>0</v>
      </c>
      <c r="R90" s="88">
        <v>0</v>
      </c>
      <c r="S90" s="116">
        <v>0</v>
      </c>
      <c r="U90" s="115">
        <v>-85</v>
      </c>
      <c r="V90" s="116">
        <v>14.45</v>
      </c>
      <c r="W90">
        <v>-25</v>
      </c>
      <c r="X90">
        <v>0</v>
      </c>
      <c r="Y90">
        <v>14.45</v>
      </c>
      <c r="Z90">
        <v>0</v>
      </c>
      <c r="AA90">
        <v>-60</v>
      </c>
    </row>
    <row r="91" spans="7:27">
      <c r="G91" t="s">
        <v>133</v>
      </c>
      <c r="H91" s="115">
        <v>62.61</v>
      </c>
      <c r="I91" s="88">
        <v>0</v>
      </c>
      <c r="J91" s="88">
        <v>0</v>
      </c>
      <c r="K91" s="88">
        <v>0</v>
      </c>
      <c r="L91" s="88">
        <v>13.49</v>
      </c>
      <c r="M91" s="116">
        <v>0</v>
      </c>
      <c r="N91" s="115">
        <v>0</v>
      </c>
      <c r="O91" s="88">
        <v>0</v>
      </c>
      <c r="P91" s="88">
        <v>-65</v>
      </c>
      <c r="Q91" s="88">
        <v>0</v>
      </c>
      <c r="R91" s="88">
        <v>0</v>
      </c>
      <c r="S91" s="116">
        <v>0</v>
      </c>
      <c r="U91" s="115">
        <v>-65</v>
      </c>
      <c r="V91" s="116">
        <v>76.099999999999994</v>
      </c>
      <c r="W91">
        <v>62.61</v>
      </c>
      <c r="X91">
        <v>0</v>
      </c>
      <c r="Y91">
        <v>13.49</v>
      </c>
      <c r="Z91">
        <v>0</v>
      </c>
      <c r="AA91">
        <v>-65</v>
      </c>
    </row>
    <row r="92" spans="7:27">
      <c r="G92" t="s">
        <v>134</v>
      </c>
      <c r="H92" s="115">
        <v>64.540000000000006</v>
      </c>
      <c r="I92" s="88">
        <v>0</v>
      </c>
      <c r="J92" s="88">
        <v>9.6300000000000008</v>
      </c>
      <c r="K92" s="88">
        <v>0</v>
      </c>
      <c r="L92" s="88">
        <v>13.49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87.66</v>
      </c>
      <c r="W92">
        <v>64.540000000000006</v>
      </c>
      <c r="X92">
        <v>0</v>
      </c>
      <c r="Y92">
        <v>13.49</v>
      </c>
      <c r="Z92">
        <v>0</v>
      </c>
      <c r="AA92">
        <v>9.6300000000000008</v>
      </c>
    </row>
    <row r="93" spans="7:27">
      <c r="G93" t="s">
        <v>135</v>
      </c>
      <c r="H93" s="115">
        <v>66.47</v>
      </c>
      <c r="I93" s="88">
        <v>0</v>
      </c>
      <c r="J93" s="88">
        <v>0</v>
      </c>
      <c r="K93" s="88">
        <v>0</v>
      </c>
      <c r="L93" s="88">
        <v>13</v>
      </c>
      <c r="M93" s="116">
        <v>0</v>
      </c>
      <c r="N93" s="115">
        <v>0</v>
      </c>
      <c r="O93" s="88">
        <v>0</v>
      </c>
      <c r="P93" s="88">
        <v>-10</v>
      </c>
      <c r="Q93" s="88">
        <v>-10</v>
      </c>
      <c r="R93" s="88">
        <v>0</v>
      </c>
      <c r="S93" s="116">
        <v>0</v>
      </c>
      <c r="U93" s="115">
        <v>-20</v>
      </c>
      <c r="V93" s="116">
        <v>79.47</v>
      </c>
      <c r="W93">
        <v>66.47</v>
      </c>
      <c r="X93">
        <v>0</v>
      </c>
      <c r="Y93">
        <v>13</v>
      </c>
      <c r="Z93">
        <v>-10</v>
      </c>
      <c r="AA93">
        <v>-10</v>
      </c>
    </row>
    <row r="94" spans="7:27">
      <c r="G94" t="s">
        <v>136</v>
      </c>
      <c r="H94" s="115">
        <v>65.5</v>
      </c>
      <c r="I94" s="88">
        <v>0</v>
      </c>
      <c r="J94" s="88">
        <v>0</v>
      </c>
      <c r="K94" s="88">
        <v>0</v>
      </c>
      <c r="L94" s="88">
        <v>11.56</v>
      </c>
      <c r="M94" s="116">
        <v>0</v>
      </c>
      <c r="N94" s="115">
        <v>0</v>
      </c>
      <c r="O94" s="88">
        <v>0</v>
      </c>
      <c r="P94" s="88">
        <v>-10</v>
      </c>
      <c r="Q94" s="88">
        <v>-10</v>
      </c>
      <c r="R94" s="88">
        <v>0</v>
      </c>
      <c r="S94" s="116">
        <v>0</v>
      </c>
      <c r="U94" s="115">
        <v>-20</v>
      </c>
      <c r="V94" s="116">
        <v>77.06</v>
      </c>
      <c r="W94">
        <v>65.5</v>
      </c>
      <c r="X94">
        <v>0</v>
      </c>
      <c r="Y94">
        <v>11.56</v>
      </c>
      <c r="Z94">
        <v>-10</v>
      </c>
      <c r="AA94">
        <v>-10</v>
      </c>
    </row>
    <row r="95" spans="7:27">
      <c r="G95" t="s">
        <v>137</v>
      </c>
      <c r="H95" s="115">
        <v>26.01</v>
      </c>
      <c r="I95" s="88">
        <v>0</v>
      </c>
      <c r="J95" s="88">
        <v>0</v>
      </c>
      <c r="K95" s="88">
        <v>0</v>
      </c>
      <c r="L95" s="88">
        <v>11.56</v>
      </c>
      <c r="M95" s="116">
        <v>0</v>
      </c>
      <c r="N95" s="115">
        <v>0</v>
      </c>
      <c r="O95" s="88">
        <v>0</v>
      </c>
      <c r="P95" s="88">
        <v>0</v>
      </c>
      <c r="Q95" s="88">
        <v>-10</v>
      </c>
      <c r="R95" s="88">
        <v>0</v>
      </c>
      <c r="S95" s="116">
        <v>0</v>
      </c>
      <c r="U95" s="115">
        <v>-10</v>
      </c>
      <c r="V95" s="116">
        <v>37.57</v>
      </c>
      <c r="W95">
        <v>26.01</v>
      </c>
      <c r="X95">
        <v>0</v>
      </c>
      <c r="Y95">
        <v>11.56</v>
      </c>
      <c r="Z95">
        <v>-10</v>
      </c>
      <c r="AA95">
        <v>0</v>
      </c>
    </row>
    <row r="96" spans="7:27">
      <c r="G96" t="s">
        <v>138</v>
      </c>
      <c r="H96" s="115">
        <v>27.93</v>
      </c>
      <c r="I96" s="88">
        <v>0</v>
      </c>
      <c r="J96" s="88">
        <v>0</v>
      </c>
      <c r="K96" s="88">
        <v>0</v>
      </c>
      <c r="L96" s="88">
        <v>11.08</v>
      </c>
      <c r="M96" s="116">
        <v>0</v>
      </c>
      <c r="N96" s="115">
        <v>0</v>
      </c>
      <c r="O96" s="88">
        <v>0</v>
      </c>
      <c r="P96" s="88">
        <v>0</v>
      </c>
      <c r="Q96" s="88">
        <v>-15</v>
      </c>
      <c r="R96" s="88">
        <v>0</v>
      </c>
      <c r="S96" s="116">
        <v>0</v>
      </c>
      <c r="U96" s="115">
        <v>-15</v>
      </c>
      <c r="V96" s="116">
        <v>39.01</v>
      </c>
      <c r="W96">
        <v>27.93</v>
      </c>
      <c r="X96">
        <v>0</v>
      </c>
      <c r="Y96">
        <v>11.08</v>
      </c>
      <c r="Z96">
        <v>-15</v>
      </c>
      <c r="AA96">
        <v>0</v>
      </c>
    </row>
    <row r="97" spans="1:83">
      <c r="G97" t="s">
        <v>139</v>
      </c>
      <c r="H97" s="115">
        <v>25.04</v>
      </c>
      <c r="I97" s="88">
        <v>0</v>
      </c>
      <c r="J97" s="88">
        <v>0</v>
      </c>
      <c r="K97" s="88">
        <v>0</v>
      </c>
      <c r="L97" s="88">
        <v>11.08</v>
      </c>
      <c r="M97" s="116">
        <v>0</v>
      </c>
      <c r="N97" s="115">
        <v>0</v>
      </c>
      <c r="O97" s="88">
        <v>0</v>
      </c>
      <c r="P97" s="88">
        <v>0</v>
      </c>
      <c r="Q97" s="88">
        <v>-15</v>
      </c>
      <c r="R97" s="88">
        <v>0</v>
      </c>
      <c r="S97" s="116">
        <v>0</v>
      </c>
      <c r="U97" s="115">
        <v>-15</v>
      </c>
      <c r="V97" s="116">
        <v>36.119999999999997</v>
      </c>
      <c r="W97">
        <v>25.04</v>
      </c>
      <c r="X97">
        <v>0</v>
      </c>
      <c r="Y97">
        <v>11.08</v>
      </c>
      <c r="Z97">
        <v>-15</v>
      </c>
      <c r="AA97">
        <v>0</v>
      </c>
    </row>
    <row r="98" spans="1:83">
      <c r="G98" t="s">
        <v>140</v>
      </c>
      <c r="H98" s="115">
        <v>22.15</v>
      </c>
      <c r="I98" s="88">
        <v>0</v>
      </c>
      <c r="J98" s="88">
        <v>0</v>
      </c>
      <c r="K98" s="88">
        <v>0</v>
      </c>
      <c r="L98" s="88">
        <v>10.6</v>
      </c>
      <c r="M98" s="116">
        <v>0</v>
      </c>
      <c r="N98" s="115">
        <v>0</v>
      </c>
      <c r="O98" s="88">
        <v>0</v>
      </c>
      <c r="P98" s="88">
        <v>0</v>
      </c>
      <c r="Q98" s="88">
        <v>-15</v>
      </c>
      <c r="R98" s="88">
        <v>0</v>
      </c>
      <c r="S98" s="116">
        <v>0</v>
      </c>
      <c r="U98" s="115">
        <v>-15</v>
      </c>
      <c r="V98" s="116">
        <v>32.75</v>
      </c>
      <c r="W98">
        <v>22.15</v>
      </c>
      <c r="X98">
        <v>0</v>
      </c>
      <c r="Y98">
        <v>10.6</v>
      </c>
      <c r="Z98">
        <v>-15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0.50282999999999989</v>
      </c>
      <c r="I99" s="111">
        <f t="shared" ref="I99:BQ99" si="1">SUM(I3:I98)/4000</f>
        <v>0.16713750000000002</v>
      </c>
      <c r="J99" s="111">
        <f t="shared" si="1"/>
        <v>6.5420000000000006E-2</v>
      </c>
      <c r="K99" s="111">
        <f t="shared" si="1"/>
        <v>0</v>
      </c>
      <c r="L99" s="111">
        <f t="shared" si="1"/>
        <v>0.30670749999999991</v>
      </c>
      <c r="M99" s="111">
        <f t="shared" si="1"/>
        <v>0</v>
      </c>
      <c r="N99" s="110">
        <f t="shared" si="1"/>
        <v>-0.38950000000000001</v>
      </c>
      <c r="O99" s="111">
        <f t="shared" si="1"/>
        <v>-0.127</v>
      </c>
      <c r="P99" s="111">
        <f t="shared" si="1"/>
        <v>-0.60324999999999995</v>
      </c>
      <c r="Q99" s="111">
        <f t="shared" si="1"/>
        <v>-0.15</v>
      </c>
      <c r="R99" s="111">
        <f t="shared" si="1"/>
        <v>0</v>
      </c>
      <c r="S99" s="112">
        <f t="shared" si="1"/>
        <v>0</v>
      </c>
      <c r="U99" s="110">
        <f t="shared" si="1"/>
        <v>-1.2697499999999999</v>
      </c>
      <c r="V99" s="112">
        <f t="shared" si="1"/>
        <v>1.042095</v>
      </c>
      <c r="W99">
        <f t="shared" si="1"/>
        <v>0.11333000000000001</v>
      </c>
      <c r="X99">
        <f t="shared" si="1"/>
        <v>4.01375E-2</v>
      </c>
      <c r="Y99">
        <f t="shared" si="1"/>
        <v>0.30670749999999991</v>
      </c>
      <c r="Z99">
        <f t="shared" si="1"/>
        <v>-0.15</v>
      </c>
      <c r="AA99">
        <f t="shared" si="1"/>
        <v>-0.53782999999999992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83"/>
      <c r="F1" s="183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D6" sqref="D6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7.85546875" customWidth="1"/>
    <col min="7" max="7" width="11.85546875" customWidth="1"/>
    <col min="20" max="20" width="10.42578125" bestFit="1" customWidth="1"/>
  </cols>
  <sheetData>
    <row r="1" spans="1:26">
      <c r="A1" s="225" t="s">
        <v>229</v>
      </c>
      <c r="B1" s="225"/>
      <c r="C1" s="225"/>
      <c r="D1" s="225"/>
      <c r="E1" s="191"/>
      <c r="F1" s="191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9</v>
      </c>
      <c r="U1" s="229" t="s">
        <v>343</v>
      </c>
      <c r="V1" s="230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45008</v>
      </c>
      <c r="U2" s="115" t="s">
        <v>231</v>
      </c>
      <c r="V2" s="116" t="s">
        <v>230</v>
      </c>
      <c r="W2" s="30" t="s">
        <v>262</v>
      </c>
      <c r="X2" t="s">
        <v>512</v>
      </c>
      <c r="Y2" t="s">
        <v>513</v>
      </c>
      <c r="Z2" t="s">
        <v>491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512</v>
      </c>
      <c r="U3" s="115">
        <v>-2</v>
      </c>
      <c r="V3" s="116">
        <v>0</v>
      </c>
      <c r="W3">
        <v>0</v>
      </c>
      <c r="X3">
        <v>-2</v>
      </c>
      <c r="Y3">
        <v>0</v>
      </c>
      <c r="Z3">
        <v>0</v>
      </c>
    </row>
    <row r="4" spans="1:26">
      <c r="A4" t="s">
        <v>416</v>
      </c>
      <c r="B4" t="s">
        <v>263</v>
      </c>
      <c r="D4" t="s">
        <v>440</v>
      </c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-2</v>
      </c>
      <c r="V4" s="116">
        <v>0</v>
      </c>
      <c r="W4">
        <v>0</v>
      </c>
      <c r="X4">
        <v>-2</v>
      </c>
      <c r="Y4">
        <v>0</v>
      </c>
      <c r="Z4">
        <v>0</v>
      </c>
    </row>
    <row r="5" spans="1:26">
      <c r="B5" t="s">
        <v>421</v>
      </c>
      <c r="D5" t="s">
        <v>513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T5" t="s">
        <v>512</v>
      </c>
      <c r="U5" s="115">
        <v>-2</v>
      </c>
      <c r="V5" s="116">
        <v>0</v>
      </c>
      <c r="W5">
        <v>0</v>
      </c>
      <c r="X5">
        <v>-2</v>
      </c>
      <c r="Y5">
        <v>0</v>
      </c>
      <c r="Z5">
        <v>0</v>
      </c>
    </row>
    <row r="6" spans="1:26">
      <c r="B6" t="s">
        <v>421</v>
      </c>
      <c r="D6" t="s">
        <v>513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T6" t="s">
        <v>512</v>
      </c>
      <c r="U6" s="115">
        <v>-2</v>
      </c>
      <c r="V6" s="116">
        <v>0</v>
      </c>
      <c r="W6">
        <v>0</v>
      </c>
      <c r="X6">
        <v>-2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T7" t="s">
        <v>512</v>
      </c>
      <c r="U7" s="115">
        <v>-2</v>
      </c>
      <c r="V7" s="116">
        <v>0</v>
      </c>
      <c r="W7">
        <v>0</v>
      </c>
      <c r="X7">
        <v>-2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T8" t="s">
        <v>512</v>
      </c>
      <c r="U8" s="115">
        <v>-2</v>
      </c>
      <c r="V8" s="116">
        <v>0</v>
      </c>
      <c r="W8">
        <v>0</v>
      </c>
      <c r="X8">
        <v>-2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-2</v>
      </c>
      <c r="V9" s="116">
        <v>0</v>
      </c>
      <c r="W9">
        <v>0</v>
      </c>
      <c r="X9">
        <v>-2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-2</v>
      </c>
      <c r="V10" s="116">
        <v>0</v>
      </c>
      <c r="W10">
        <v>0</v>
      </c>
      <c r="X10">
        <v>-2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-2</v>
      </c>
      <c r="V11" s="116">
        <v>0</v>
      </c>
      <c r="W11">
        <v>0</v>
      </c>
      <c r="X11">
        <v>-2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-2</v>
      </c>
      <c r="V12" s="116">
        <v>0</v>
      </c>
      <c r="W12">
        <v>0</v>
      </c>
      <c r="X12">
        <v>-2</v>
      </c>
      <c r="Y12">
        <v>0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0.57999999999999996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-2</v>
      </c>
      <c r="V13" s="116">
        <v>0.57999999999999996</v>
      </c>
      <c r="W13">
        <v>0</v>
      </c>
      <c r="X13">
        <v>-2</v>
      </c>
      <c r="Y13">
        <v>0</v>
      </c>
      <c r="Z13">
        <v>0.57999999999999996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-2</v>
      </c>
      <c r="V14" s="116">
        <v>0</v>
      </c>
      <c r="W14">
        <v>0</v>
      </c>
      <c r="X14">
        <v>-2</v>
      </c>
      <c r="Y14">
        <v>0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0.39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>
        <v>-2</v>
      </c>
      <c r="V15" s="116">
        <v>0.39</v>
      </c>
      <c r="W15">
        <v>0</v>
      </c>
      <c r="X15">
        <v>-2</v>
      </c>
      <c r="Y15">
        <v>0</v>
      </c>
      <c r="Z15">
        <v>0.39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-2</v>
      </c>
      <c r="V16" s="116">
        <v>0</v>
      </c>
      <c r="W16">
        <v>0</v>
      </c>
      <c r="X16">
        <v>-2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>
        <v>-2</v>
      </c>
      <c r="V17" s="116">
        <v>0</v>
      </c>
      <c r="W17">
        <v>0</v>
      </c>
      <c r="X17">
        <v>-2</v>
      </c>
      <c r="Y17">
        <v>0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>
        <v>-2</v>
      </c>
      <c r="V18" s="116">
        <v>0</v>
      </c>
      <c r="W18">
        <v>0</v>
      </c>
      <c r="X18">
        <v>-2</v>
      </c>
      <c r="Y18">
        <v>0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3.28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>
        <v>-2</v>
      </c>
      <c r="V19" s="116">
        <v>3.28</v>
      </c>
      <c r="W19">
        <v>0</v>
      </c>
      <c r="X19">
        <v>-2</v>
      </c>
      <c r="Y19">
        <v>0</v>
      </c>
      <c r="Z19">
        <v>3.28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6.84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>
        <v>-2</v>
      </c>
      <c r="V20" s="116">
        <v>6.84</v>
      </c>
      <c r="W20">
        <v>0</v>
      </c>
      <c r="X20">
        <v>-2</v>
      </c>
      <c r="Y20">
        <v>0</v>
      </c>
      <c r="Z20">
        <v>6.84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8.48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>
        <v>-2</v>
      </c>
      <c r="V21" s="116">
        <v>8.48</v>
      </c>
      <c r="W21">
        <v>0</v>
      </c>
      <c r="X21">
        <v>-2</v>
      </c>
      <c r="Y21">
        <v>0</v>
      </c>
      <c r="Z21">
        <v>8.48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7.03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>
        <v>-2</v>
      </c>
      <c r="V22" s="116">
        <v>7.03</v>
      </c>
      <c r="W22">
        <v>0</v>
      </c>
      <c r="X22">
        <v>-2</v>
      </c>
      <c r="Y22">
        <v>0</v>
      </c>
      <c r="Z22">
        <v>7.03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9.5399999999999991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>
        <v>-2</v>
      </c>
      <c r="V23" s="116">
        <v>9.5399999999999991</v>
      </c>
      <c r="W23">
        <v>0</v>
      </c>
      <c r="X23">
        <v>-2</v>
      </c>
      <c r="Y23">
        <v>0</v>
      </c>
      <c r="Z23">
        <v>9.5399999999999991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6.74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>
        <v>-2</v>
      </c>
      <c r="V24" s="116">
        <v>6.74</v>
      </c>
      <c r="W24">
        <v>0</v>
      </c>
      <c r="X24">
        <v>-2</v>
      </c>
      <c r="Y24">
        <v>0</v>
      </c>
      <c r="Z24">
        <v>6.74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6.74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>
        <v>-2</v>
      </c>
      <c r="V25" s="116">
        <v>6.74</v>
      </c>
      <c r="W25">
        <v>0</v>
      </c>
      <c r="X25">
        <v>-2</v>
      </c>
      <c r="Y25">
        <v>0</v>
      </c>
      <c r="Z25">
        <v>6.74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7.61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>
        <v>-2</v>
      </c>
      <c r="V26" s="116">
        <v>7.61</v>
      </c>
      <c r="W26">
        <v>0</v>
      </c>
      <c r="X26">
        <v>-2</v>
      </c>
      <c r="Y26">
        <v>0</v>
      </c>
      <c r="Z26">
        <v>7.61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-2</v>
      </c>
      <c r="V27" s="116">
        <v>0</v>
      </c>
      <c r="W27">
        <v>0</v>
      </c>
      <c r="X27">
        <v>-2</v>
      </c>
      <c r="Y27">
        <v>0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-2</v>
      </c>
      <c r="V28" s="116">
        <v>0</v>
      </c>
      <c r="W28">
        <v>0</v>
      </c>
      <c r="X28">
        <v>-2</v>
      </c>
      <c r="Y28">
        <v>0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-2</v>
      </c>
      <c r="V29" s="116">
        <v>0</v>
      </c>
      <c r="W29">
        <v>0</v>
      </c>
      <c r="X29">
        <v>-2</v>
      </c>
      <c r="Y29">
        <v>0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-2</v>
      </c>
      <c r="V30" s="116">
        <v>0</v>
      </c>
      <c r="W30">
        <v>0</v>
      </c>
      <c r="X30">
        <v>-2</v>
      </c>
      <c r="Y30">
        <v>0</v>
      </c>
      <c r="Z30">
        <v>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>
        <v>-2</v>
      </c>
      <c r="V31" s="116">
        <v>0</v>
      </c>
      <c r="W31">
        <v>0</v>
      </c>
      <c r="X31">
        <v>-2</v>
      </c>
      <c r="Y31">
        <v>0</v>
      </c>
      <c r="Z31">
        <v>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-2</v>
      </c>
      <c r="V32" s="116">
        <v>0</v>
      </c>
      <c r="W32">
        <v>0</v>
      </c>
      <c r="X32">
        <v>-2</v>
      </c>
      <c r="Y32">
        <v>0</v>
      </c>
      <c r="Z32">
        <v>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-2</v>
      </c>
      <c r="V33" s="116">
        <v>0</v>
      </c>
      <c r="W33">
        <v>0</v>
      </c>
      <c r="X33">
        <v>-2</v>
      </c>
      <c r="Y33">
        <v>0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-2</v>
      </c>
      <c r="V34" s="116">
        <v>0</v>
      </c>
      <c r="W34">
        <v>0</v>
      </c>
      <c r="X34">
        <v>-2</v>
      </c>
      <c r="Y34">
        <v>0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-2</v>
      </c>
      <c r="V35" s="116">
        <v>0</v>
      </c>
      <c r="W35">
        <v>0</v>
      </c>
      <c r="X35">
        <v>-2</v>
      </c>
      <c r="Y35">
        <v>0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-2</v>
      </c>
      <c r="V36" s="116">
        <v>0</v>
      </c>
      <c r="W36">
        <v>0</v>
      </c>
      <c r="X36">
        <v>-2</v>
      </c>
      <c r="Y36">
        <v>0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-2</v>
      </c>
      <c r="V37" s="116">
        <v>0</v>
      </c>
      <c r="W37">
        <v>0</v>
      </c>
      <c r="X37">
        <v>-2</v>
      </c>
      <c r="Y37">
        <v>0</v>
      </c>
      <c r="Z37">
        <v>0</v>
      </c>
    </row>
    <row r="38" spans="7:26">
      <c r="G38" t="s">
        <v>80</v>
      </c>
      <c r="H38" s="115">
        <v>204.22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-2</v>
      </c>
      <c r="V38" s="116">
        <v>204.22</v>
      </c>
      <c r="W38">
        <v>204.22</v>
      </c>
      <c r="X38">
        <v>-2</v>
      </c>
      <c r="Y38">
        <v>0</v>
      </c>
      <c r="Z38">
        <v>0</v>
      </c>
    </row>
    <row r="39" spans="7:26">
      <c r="G39" t="s">
        <v>81</v>
      </c>
      <c r="H39" s="115">
        <v>115.59</v>
      </c>
      <c r="I39" s="88">
        <v>0</v>
      </c>
      <c r="J39" s="88">
        <v>0</v>
      </c>
      <c r="K39" s="88">
        <v>19.27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-2</v>
      </c>
      <c r="V39" s="116">
        <v>134.86000000000001</v>
      </c>
      <c r="W39">
        <v>115.59</v>
      </c>
      <c r="X39">
        <v>-2</v>
      </c>
      <c r="Y39">
        <v>19.27</v>
      </c>
      <c r="Z39">
        <v>0</v>
      </c>
    </row>
    <row r="40" spans="7:26">
      <c r="G40" t="s">
        <v>82</v>
      </c>
      <c r="H40" s="115">
        <v>151.24</v>
      </c>
      <c r="I40" s="88">
        <v>0</v>
      </c>
      <c r="J40" s="88">
        <v>0</v>
      </c>
      <c r="K40" s="88">
        <v>24.08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-2</v>
      </c>
      <c r="V40" s="116">
        <v>175.32</v>
      </c>
      <c r="W40">
        <v>151.24</v>
      </c>
      <c r="X40">
        <v>-2</v>
      </c>
      <c r="Y40">
        <v>24.08</v>
      </c>
      <c r="Z40">
        <v>0</v>
      </c>
    </row>
    <row r="41" spans="7:26">
      <c r="G41" t="s">
        <v>83</v>
      </c>
      <c r="H41" s="115">
        <v>146.41999999999999</v>
      </c>
      <c r="I41" s="88">
        <v>0</v>
      </c>
      <c r="J41" s="88">
        <v>0</v>
      </c>
      <c r="K41" s="88">
        <v>28.9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-2</v>
      </c>
      <c r="V41" s="116">
        <v>175.32</v>
      </c>
      <c r="W41">
        <v>146.41999999999999</v>
      </c>
      <c r="X41">
        <v>-2</v>
      </c>
      <c r="Y41">
        <v>28.9</v>
      </c>
      <c r="Z41">
        <v>0</v>
      </c>
    </row>
    <row r="42" spans="7:26">
      <c r="G42" t="s">
        <v>84</v>
      </c>
      <c r="H42" s="115">
        <v>112.71</v>
      </c>
      <c r="I42" s="88">
        <v>0</v>
      </c>
      <c r="J42" s="88">
        <v>0</v>
      </c>
      <c r="K42" s="88">
        <v>38.53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-2</v>
      </c>
      <c r="V42" s="116">
        <v>151.24</v>
      </c>
      <c r="W42">
        <v>112.71</v>
      </c>
      <c r="X42">
        <v>-2</v>
      </c>
      <c r="Y42">
        <v>38.53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38.53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-2</v>
      </c>
      <c r="V43" s="116">
        <v>38.53</v>
      </c>
      <c r="W43">
        <v>0</v>
      </c>
      <c r="X43">
        <v>-2</v>
      </c>
      <c r="Y43">
        <v>38.53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38.53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-2</v>
      </c>
      <c r="V44" s="116">
        <v>38.53</v>
      </c>
      <c r="W44">
        <v>0</v>
      </c>
      <c r="X44">
        <v>-2</v>
      </c>
      <c r="Y44">
        <v>38.53</v>
      </c>
      <c r="Z44">
        <v>0</v>
      </c>
    </row>
    <row r="45" spans="7:26">
      <c r="G45" t="s">
        <v>87</v>
      </c>
      <c r="H45" s="115">
        <v>76.099999999999994</v>
      </c>
      <c r="I45" s="88">
        <v>0</v>
      </c>
      <c r="J45" s="88">
        <v>0</v>
      </c>
      <c r="K45" s="88">
        <v>38.53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114.63</v>
      </c>
      <c r="W45">
        <v>76.099999999999994</v>
      </c>
      <c r="X45">
        <v>0</v>
      </c>
      <c r="Y45">
        <v>38.53</v>
      </c>
      <c r="Z45">
        <v>0</v>
      </c>
    </row>
    <row r="46" spans="7:26">
      <c r="G46" t="s">
        <v>88</v>
      </c>
      <c r="H46" s="115">
        <v>53.08</v>
      </c>
      <c r="I46" s="88">
        <v>0</v>
      </c>
      <c r="J46" s="88">
        <v>0</v>
      </c>
      <c r="K46" s="88">
        <v>38.53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91.61</v>
      </c>
      <c r="W46">
        <v>53.08</v>
      </c>
      <c r="X46">
        <v>0</v>
      </c>
      <c r="Y46">
        <v>38.53</v>
      </c>
      <c r="Z46">
        <v>0</v>
      </c>
    </row>
    <row r="47" spans="7:26">
      <c r="G47" t="s">
        <v>89</v>
      </c>
      <c r="H47" s="115">
        <v>42.39</v>
      </c>
      <c r="I47" s="88">
        <v>0</v>
      </c>
      <c r="J47" s="88">
        <v>0</v>
      </c>
      <c r="K47" s="88">
        <v>38.53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80.92</v>
      </c>
      <c r="W47">
        <v>42.39</v>
      </c>
      <c r="X47">
        <v>0</v>
      </c>
      <c r="Y47">
        <v>38.53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38.53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38.53</v>
      </c>
      <c r="W48">
        <v>0</v>
      </c>
      <c r="X48">
        <v>0</v>
      </c>
      <c r="Y48">
        <v>38.53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38.53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38.53</v>
      </c>
      <c r="W49">
        <v>0</v>
      </c>
      <c r="X49">
        <v>0</v>
      </c>
      <c r="Y49">
        <v>38.53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38.53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38.53</v>
      </c>
      <c r="W50">
        <v>0</v>
      </c>
      <c r="X50">
        <v>0</v>
      </c>
      <c r="Y50">
        <v>38.53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38.53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-2</v>
      </c>
      <c r="V51" s="116">
        <v>38.53</v>
      </c>
      <c r="W51">
        <v>0</v>
      </c>
      <c r="X51">
        <v>-2</v>
      </c>
      <c r="Y51">
        <v>38.53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38.53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-2</v>
      </c>
      <c r="V52" s="116">
        <v>38.53</v>
      </c>
      <c r="W52">
        <v>0</v>
      </c>
      <c r="X52">
        <v>-2</v>
      </c>
      <c r="Y52">
        <v>38.53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38.53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-2</v>
      </c>
      <c r="V53" s="116">
        <v>38.53</v>
      </c>
      <c r="W53">
        <v>0</v>
      </c>
      <c r="X53">
        <v>-2</v>
      </c>
      <c r="Y53">
        <v>38.53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38.53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-2</v>
      </c>
      <c r="V54" s="116">
        <v>38.53</v>
      </c>
      <c r="W54">
        <v>0</v>
      </c>
      <c r="X54">
        <v>-2</v>
      </c>
      <c r="Y54">
        <v>38.53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38.53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-2</v>
      </c>
      <c r="V55" s="116">
        <v>38.53</v>
      </c>
      <c r="W55">
        <v>0</v>
      </c>
      <c r="X55">
        <v>-2</v>
      </c>
      <c r="Y55">
        <v>38.53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38.53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-2</v>
      </c>
      <c r="V56" s="116">
        <v>38.53</v>
      </c>
      <c r="W56">
        <v>0</v>
      </c>
      <c r="X56">
        <v>-2</v>
      </c>
      <c r="Y56">
        <v>38.53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38.53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-2</v>
      </c>
      <c r="V57" s="116">
        <v>38.53</v>
      </c>
      <c r="W57">
        <v>0</v>
      </c>
      <c r="X57">
        <v>-2</v>
      </c>
      <c r="Y57">
        <v>38.53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38.53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-2</v>
      </c>
      <c r="V58" s="116">
        <v>38.53</v>
      </c>
      <c r="W58">
        <v>0</v>
      </c>
      <c r="X58">
        <v>-2</v>
      </c>
      <c r="Y58">
        <v>38.53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38.53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-2</v>
      </c>
      <c r="V59" s="116">
        <v>38.53</v>
      </c>
      <c r="W59">
        <v>0</v>
      </c>
      <c r="X59">
        <v>-2</v>
      </c>
      <c r="Y59">
        <v>38.53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38.53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-2</v>
      </c>
      <c r="V60" s="116">
        <v>38.53</v>
      </c>
      <c r="W60">
        <v>0</v>
      </c>
      <c r="X60">
        <v>-2</v>
      </c>
      <c r="Y60">
        <v>38.53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38.53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-2</v>
      </c>
      <c r="V61" s="116">
        <v>38.53</v>
      </c>
      <c r="W61">
        <v>0</v>
      </c>
      <c r="X61">
        <v>-2</v>
      </c>
      <c r="Y61">
        <v>38.53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38.53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-2</v>
      </c>
      <c r="V62" s="116">
        <v>38.53</v>
      </c>
      <c r="W62">
        <v>0</v>
      </c>
      <c r="X62">
        <v>-2</v>
      </c>
      <c r="Y62">
        <v>38.53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38.53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-2</v>
      </c>
      <c r="V63" s="116">
        <v>38.53</v>
      </c>
      <c r="W63">
        <v>0</v>
      </c>
      <c r="X63">
        <v>-2</v>
      </c>
      <c r="Y63">
        <v>38.53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38.53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-2</v>
      </c>
      <c r="V64" s="116">
        <v>38.53</v>
      </c>
      <c r="W64">
        <v>0</v>
      </c>
      <c r="X64">
        <v>-2</v>
      </c>
      <c r="Y64">
        <v>38.53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38.53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-2</v>
      </c>
      <c r="V65" s="116">
        <v>38.53</v>
      </c>
      <c r="W65">
        <v>0</v>
      </c>
      <c r="X65">
        <v>-2</v>
      </c>
      <c r="Y65">
        <v>38.53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38.53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-2</v>
      </c>
      <c r="V66" s="116">
        <v>38.53</v>
      </c>
      <c r="W66">
        <v>0</v>
      </c>
      <c r="X66">
        <v>-2</v>
      </c>
      <c r="Y66">
        <v>38.53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35.64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-2</v>
      </c>
      <c r="V67" s="116">
        <v>35.64</v>
      </c>
      <c r="W67">
        <v>0</v>
      </c>
      <c r="X67">
        <v>-2</v>
      </c>
      <c r="Y67">
        <v>35.64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35.64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-2</v>
      </c>
      <c r="V68" s="116">
        <v>35.64</v>
      </c>
      <c r="W68">
        <v>0</v>
      </c>
      <c r="X68">
        <v>-2</v>
      </c>
      <c r="Y68">
        <v>35.64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34.68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-2</v>
      </c>
      <c r="V69" s="116">
        <v>34.68</v>
      </c>
      <c r="W69">
        <v>0</v>
      </c>
      <c r="X69">
        <v>-2</v>
      </c>
      <c r="Y69">
        <v>34.68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33.72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-2</v>
      </c>
      <c r="V70" s="116">
        <v>33.72</v>
      </c>
      <c r="W70">
        <v>0</v>
      </c>
      <c r="X70">
        <v>-2</v>
      </c>
      <c r="Y70">
        <v>33.72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29.86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-2</v>
      </c>
      <c r="V71" s="116">
        <v>29.86</v>
      </c>
      <c r="W71">
        <v>0</v>
      </c>
      <c r="X71">
        <v>-2</v>
      </c>
      <c r="Y71">
        <v>29.86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27.94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-2</v>
      </c>
      <c r="V72" s="116">
        <v>27.94</v>
      </c>
      <c r="W72">
        <v>0</v>
      </c>
      <c r="X72">
        <v>-2</v>
      </c>
      <c r="Y72">
        <v>27.94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24.08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-2</v>
      </c>
      <c r="V73" s="116">
        <v>24.08</v>
      </c>
      <c r="W73">
        <v>0</v>
      </c>
      <c r="X73">
        <v>-2</v>
      </c>
      <c r="Y73">
        <v>24.08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19.27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-2</v>
      </c>
      <c r="V74" s="116">
        <v>19.27</v>
      </c>
      <c r="W74">
        <v>0</v>
      </c>
      <c r="X74">
        <v>-2</v>
      </c>
      <c r="Y74">
        <v>19.27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19.27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-2</v>
      </c>
      <c r="V75" s="116">
        <v>19.27</v>
      </c>
      <c r="W75">
        <v>0</v>
      </c>
      <c r="X75">
        <v>-2</v>
      </c>
      <c r="Y75">
        <v>19.27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16.38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-2</v>
      </c>
      <c r="V76" s="116">
        <v>16.38</v>
      </c>
      <c r="W76">
        <v>0</v>
      </c>
      <c r="X76">
        <v>-2</v>
      </c>
      <c r="Y76">
        <v>16.38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16.38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-2</v>
      </c>
      <c r="V77" s="116">
        <v>16.38</v>
      </c>
      <c r="W77">
        <v>0</v>
      </c>
      <c r="X77">
        <v>-2</v>
      </c>
      <c r="Y77">
        <v>16.38</v>
      </c>
      <c r="Z77">
        <v>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14.45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-2</v>
      </c>
      <c r="V78" s="116">
        <v>14.45</v>
      </c>
      <c r="W78">
        <v>0</v>
      </c>
      <c r="X78">
        <v>-2</v>
      </c>
      <c r="Y78">
        <v>14.45</v>
      </c>
      <c r="Z78">
        <v>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9.6300000000000008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-2</v>
      </c>
      <c r="V79" s="116">
        <v>9.6300000000000008</v>
      </c>
      <c r="W79">
        <v>0</v>
      </c>
      <c r="X79">
        <v>-2</v>
      </c>
      <c r="Y79">
        <v>9.6300000000000008</v>
      </c>
      <c r="Z79">
        <v>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9.6300000000000008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-2</v>
      </c>
      <c r="V80" s="116">
        <v>9.6300000000000008</v>
      </c>
      <c r="W80">
        <v>0</v>
      </c>
      <c r="X80">
        <v>-2</v>
      </c>
      <c r="Y80">
        <v>9.6300000000000008</v>
      </c>
      <c r="Z80">
        <v>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9.6300000000000008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-2</v>
      </c>
      <c r="V81" s="116">
        <v>9.6300000000000008</v>
      </c>
      <c r="W81">
        <v>0</v>
      </c>
      <c r="X81">
        <v>-2</v>
      </c>
      <c r="Y81">
        <v>9.6300000000000008</v>
      </c>
      <c r="Z81">
        <v>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-2</v>
      </c>
      <c r="V82" s="116">
        <v>0</v>
      </c>
      <c r="W82">
        <v>0</v>
      </c>
      <c r="X82">
        <v>-2</v>
      </c>
      <c r="Y82">
        <v>0</v>
      </c>
      <c r="Z82">
        <v>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-2</v>
      </c>
      <c r="V83" s="116">
        <v>0</v>
      </c>
      <c r="W83">
        <v>0</v>
      </c>
      <c r="X83">
        <v>-2</v>
      </c>
      <c r="Y83">
        <v>0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-2</v>
      </c>
      <c r="V84" s="116">
        <v>0</v>
      </c>
      <c r="W84">
        <v>0</v>
      </c>
      <c r="X84">
        <v>-2</v>
      </c>
      <c r="Y84">
        <v>0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-2</v>
      </c>
      <c r="V85" s="116">
        <v>0</v>
      </c>
      <c r="W85">
        <v>0</v>
      </c>
      <c r="X85">
        <v>-2</v>
      </c>
      <c r="Y85">
        <v>0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-2</v>
      </c>
      <c r="V86" s="116">
        <v>0</v>
      </c>
      <c r="W86">
        <v>0</v>
      </c>
      <c r="X86">
        <v>-2</v>
      </c>
      <c r="Y86">
        <v>0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-2</v>
      </c>
      <c r="V87" s="116">
        <v>0</v>
      </c>
      <c r="W87">
        <v>0</v>
      </c>
      <c r="X87">
        <v>-2</v>
      </c>
      <c r="Y87">
        <v>0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-2</v>
      </c>
      <c r="V88" s="116">
        <v>0</v>
      </c>
      <c r="W88">
        <v>0</v>
      </c>
      <c r="X88">
        <v>-2</v>
      </c>
      <c r="Y88">
        <v>0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-2</v>
      </c>
      <c r="V89" s="116">
        <v>0</v>
      </c>
      <c r="W89">
        <v>0</v>
      </c>
      <c r="X89">
        <v>-2</v>
      </c>
      <c r="Y89">
        <v>0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-2</v>
      </c>
      <c r="V90" s="116">
        <v>0</v>
      </c>
      <c r="W90">
        <v>0</v>
      </c>
      <c r="X90">
        <v>-2</v>
      </c>
      <c r="Y90">
        <v>0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-2</v>
      </c>
      <c r="V91" s="116">
        <v>0</v>
      </c>
      <c r="W91">
        <v>0</v>
      </c>
      <c r="X91">
        <v>-2</v>
      </c>
      <c r="Y91">
        <v>0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-2</v>
      </c>
      <c r="V92" s="116">
        <v>0</v>
      </c>
      <c r="W92">
        <v>0</v>
      </c>
      <c r="X92">
        <v>-2</v>
      </c>
      <c r="Y92">
        <v>0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-2</v>
      </c>
      <c r="V93" s="116">
        <v>0</v>
      </c>
      <c r="W93">
        <v>0</v>
      </c>
      <c r="X93">
        <v>-2</v>
      </c>
      <c r="Y93">
        <v>0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-2</v>
      </c>
      <c r="V94" s="116">
        <v>0</v>
      </c>
      <c r="W94">
        <v>0</v>
      </c>
      <c r="X94">
        <v>-2</v>
      </c>
      <c r="Y94">
        <v>0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-2</v>
      </c>
      <c r="V95" s="116">
        <v>0</v>
      </c>
      <c r="W95">
        <v>0</v>
      </c>
      <c r="X95">
        <v>-2</v>
      </c>
      <c r="Y95">
        <v>0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-2</v>
      </c>
      <c r="V96" s="116">
        <v>0</v>
      </c>
      <c r="W96">
        <v>0</v>
      </c>
      <c r="X96">
        <v>-2</v>
      </c>
      <c r="Y96">
        <v>0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-2</v>
      </c>
      <c r="V97" s="116">
        <v>0</v>
      </c>
      <c r="W97">
        <v>0</v>
      </c>
      <c r="X97">
        <v>-2</v>
      </c>
      <c r="Y97">
        <v>0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-2</v>
      </c>
      <c r="V98" s="116">
        <v>0</v>
      </c>
      <c r="W98">
        <v>0</v>
      </c>
      <c r="X98">
        <v>-2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0.22543750000000004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0.34292500000000009</v>
      </c>
      <c r="L99" s="111">
        <f t="shared" si="1"/>
        <v>0</v>
      </c>
      <c r="M99" s="111">
        <f t="shared" si="1"/>
        <v>1.4307500000000001E-2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-4.4999999999999998E-2</v>
      </c>
      <c r="V99" s="112">
        <f t="shared" si="1"/>
        <v>0.58266999999999991</v>
      </c>
      <c r="W99">
        <f t="shared" si="1"/>
        <v>0.22543750000000004</v>
      </c>
      <c r="X99">
        <f t="shared" si="1"/>
        <v>-4.4999999999999998E-2</v>
      </c>
      <c r="Y99">
        <f t="shared" si="1"/>
        <v>0.34292500000000009</v>
      </c>
      <c r="Z99">
        <f t="shared" si="1"/>
        <v>1.4307500000000001E-2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5" t="s">
        <v>229</v>
      </c>
      <c r="B1" s="225"/>
      <c r="C1" s="225"/>
      <c r="D1" s="225"/>
      <c r="E1" s="191"/>
      <c r="F1" s="191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45008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45008</v>
      </c>
      <c r="B1" s="233"/>
      <c r="C1" s="233"/>
      <c r="D1" s="238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33" t="s">
        <v>200</v>
      </c>
      <c r="M1" s="233" t="s">
        <v>201</v>
      </c>
      <c r="N1" s="233" t="s">
        <v>202</v>
      </c>
      <c r="O1" s="233" t="s">
        <v>197</v>
      </c>
      <c r="P1" s="234" t="s">
        <v>143</v>
      </c>
      <c r="Q1" s="234" t="s">
        <v>144</v>
      </c>
      <c r="R1" s="237" t="s">
        <v>339</v>
      </c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411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7">
      <c r="A2" s="27" t="s">
        <v>44</v>
      </c>
      <c r="B2" s="233"/>
      <c r="C2" s="233"/>
      <c r="D2" s="238"/>
      <c r="E2" s="225"/>
      <c r="F2" s="225"/>
      <c r="G2" s="225"/>
      <c r="H2" s="225"/>
      <c r="I2" s="225"/>
      <c r="J2" s="225"/>
      <c r="K2" s="225"/>
      <c r="L2" s="233"/>
      <c r="M2" s="233"/>
      <c r="N2" s="233"/>
      <c r="O2" s="233"/>
      <c r="P2" s="234"/>
      <c r="Q2" s="234"/>
      <c r="R2" s="237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  <c r="AT2" s="197" t="s">
        <v>152</v>
      </c>
    </row>
    <row r="3" spans="1:47">
      <c r="A3" t="s">
        <v>45</v>
      </c>
      <c r="D3">
        <f>TWEPL!P3</f>
        <v>0</v>
      </c>
      <c r="E3">
        <f>GT_NG!P3</f>
        <v>-0.16612000000000002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-1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966.21586804233743</v>
      </c>
      <c r="P3" s="77">
        <v>58.88</v>
      </c>
      <c r="Q3" s="77">
        <v>38.169999999999995</v>
      </c>
      <c r="R3" s="80">
        <v>0</v>
      </c>
      <c r="S3" s="80">
        <v>0</v>
      </c>
      <c r="T3" s="78">
        <f>SUMPRODUCT(LTA!F3:AJ3,LTA!F$101:AJ$101,LTA!F$103:AJ$103)</f>
        <v>37.549999999999997</v>
      </c>
      <c r="U3" s="78">
        <f>SUMPRODUCT(LTA!F3:AJ3,LTA!F$102:AJ$102,LTA!F$103:AJ$103)</f>
        <v>45.05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30.010000000000005</v>
      </c>
      <c r="AB3" s="117">
        <f>-STOA!N3</f>
        <v>-344.15</v>
      </c>
      <c r="AC3">
        <f>SUMIF(B3:AB3,"&gt;0")*$AC$2-SUMIF(B3:AB3,"&lt;0")*($AC$2/(1-$AC$2))+SUMIF(AI3:AR3,"&gt;0")*$AC$2-SUMIF(AI3:AR3,"&lt;0")*($AC$2/(1-$AC$2))</f>
        <v>13.803484187602271</v>
      </c>
      <c r="AD3">
        <f>SUM(B3:AB3,AI3:AR3)-AC3</f>
        <v>861.0762638547352</v>
      </c>
      <c r="AE3">
        <f>'IDT-1'!B3</f>
        <v>0</v>
      </c>
      <c r="AF3" s="26"/>
      <c r="AG3">
        <f>SUM(AD3:AF3)+AT3</f>
        <v>861.0762638547352</v>
      </c>
      <c r="AI3" s="75">
        <f>PXIL!H3</f>
        <v>0</v>
      </c>
      <c r="AJ3" s="75">
        <f>PXIL!N3</f>
        <v>0</v>
      </c>
      <c r="AK3" s="75">
        <f>RTM_IEX!H3</f>
        <v>44.32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0</v>
      </c>
      <c r="E4">
        <f>GT_NG!P4</f>
        <v>-0.16612000000000002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-1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966.21446304540768</v>
      </c>
      <c r="P4" s="77">
        <v>58.88</v>
      </c>
      <c r="Q4" s="77">
        <v>38.169999999999995</v>
      </c>
      <c r="R4" s="80">
        <v>0</v>
      </c>
      <c r="S4" s="80">
        <v>0</v>
      </c>
      <c r="T4" s="78">
        <f>SUMPRODUCT(LTA!F4:AJ4,LTA!F$101:AJ$101,LTA!F$103:AJ$103)</f>
        <v>36.96</v>
      </c>
      <c r="U4" s="78">
        <f>SUMPRODUCT(LTA!F4:AJ4,LTA!F$102:AJ$102,LTA!F$103:AJ$103)</f>
        <v>43.36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30.010000000000005</v>
      </c>
      <c r="AB4" s="117">
        <f>-STOA!N4</f>
        <v>-344.15</v>
      </c>
      <c r="AC4">
        <f t="shared" ref="AC4:AC67" si="0">SUMIF(B4:AB4,"&gt;0")*$AC$2-SUMIF(B4:AB4,"&lt;0")*($AC$2/(1-$AC$2))+SUMIF(AI4:AR4,"&gt;0")*$AC$2-SUMIF(AI4:AR4,"&lt;0")*($AC$2/(1-$AC$2))</f>
        <v>13.64771182362929</v>
      </c>
      <c r="AD4">
        <f t="shared" ref="AD4:AD67" si="1">SUM(B4:AB4,AI4:AR4)-AC4</f>
        <v>843.53063122177844</v>
      </c>
      <c r="AE4">
        <f>'IDT-1'!B4</f>
        <v>0</v>
      </c>
      <c r="AF4" s="26"/>
      <c r="AG4">
        <f t="shared" ref="AG4:AG67" si="2">SUM(AD4:AF4)+AT4</f>
        <v>843.53063122177844</v>
      </c>
      <c r="AI4" s="75">
        <f>PXIL!H4</f>
        <v>0</v>
      </c>
      <c r="AJ4" s="75">
        <f>PXIL!N4</f>
        <v>0</v>
      </c>
      <c r="AK4" s="75">
        <f>RTM_IEX!H4</f>
        <v>28.9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0</v>
      </c>
      <c r="E5">
        <f>GT_NG!P5</f>
        <v>-0.16612000000000002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-1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963.87905393820768</v>
      </c>
      <c r="P5" s="77">
        <v>58.88</v>
      </c>
      <c r="Q5" s="77">
        <v>38.169999999999995</v>
      </c>
      <c r="R5" s="80">
        <v>0</v>
      </c>
      <c r="S5" s="80">
        <v>0</v>
      </c>
      <c r="T5" s="78">
        <f>SUMPRODUCT(LTA!F5:AJ5,LTA!F$101:AJ$101,LTA!F$103:AJ$103)</f>
        <v>28.74</v>
      </c>
      <c r="U5" s="78">
        <f>SUMPRODUCT(LTA!F5:AJ5,LTA!F$102:AJ$102,LTA!F$103:AJ$103)</f>
        <v>31.82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30.010000000000005</v>
      </c>
      <c r="AB5" s="117">
        <f>-STOA!N5</f>
        <v>-344.15</v>
      </c>
      <c r="AC5">
        <f t="shared" si="0"/>
        <v>13.385424223485929</v>
      </c>
      <c r="AD5">
        <f t="shared" si="1"/>
        <v>813.98750971472168</v>
      </c>
      <c r="AE5">
        <f>'IDT-1'!B5</f>
        <v>0</v>
      </c>
      <c r="AF5" s="26"/>
      <c r="AG5">
        <f t="shared" si="2"/>
        <v>813.98750971472168</v>
      </c>
      <c r="AI5" s="75">
        <f>PXIL!H5</f>
        <v>0</v>
      </c>
      <c r="AJ5" s="75">
        <f>PXIL!N5</f>
        <v>0</v>
      </c>
      <c r="AK5" s="75">
        <f>RTM_IEX!H5</f>
        <v>21.19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0</v>
      </c>
      <c r="E6">
        <f>GT_NG!P6</f>
        <v>-0.16612000000000002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-1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963.87905393820768</v>
      </c>
      <c r="P6" s="77">
        <v>58.88</v>
      </c>
      <c r="Q6" s="77">
        <v>38.169999999999995</v>
      </c>
      <c r="R6" s="80">
        <v>0</v>
      </c>
      <c r="S6" s="80">
        <v>0</v>
      </c>
      <c r="T6" s="78">
        <f>SUMPRODUCT(LTA!F6:AJ6,LTA!F$101:AJ$101,LTA!F$103:AJ$103)</f>
        <v>28.54</v>
      </c>
      <c r="U6" s="78">
        <f>SUMPRODUCT(LTA!F6:AJ6,LTA!F$102:AJ$102,LTA!F$103:AJ$103)</f>
        <v>31.97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30.010000000000005</v>
      </c>
      <c r="AB6" s="117">
        <f>-STOA!N6</f>
        <v>-344.15</v>
      </c>
      <c r="AC6">
        <f t="shared" si="0"/>
        <v>13.274808223485929</v>
      </c>
      <c r="AD6">
        <f t="shared" si="1"/>
        <v>801.52812571472168</v>
      </c>
      <c r="AE6">
        <f>'IDT-1'!B6</f>
        <v>0</v>
      </c>
      <c r="AF6" s="26"/>
      <c r="AG6">
        <f t="shared" si="2"/>
        <v>801.52812571472168</v>
      </c>
      <c r="AI6" s="75">
        <f>PXIL!H6</f>
        <v>0</v>
      </c>
      <c r="AJ6" s="75">
        <f>PXIL!N6</f>
        <v>0</v>
      </c>
      <c r="AK6" s="75">
        <f>RTM_IEX!H6</f>
        <v>8.67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0</v>
      </c>
      <c r="E7">
        <f>GT_NG!P7</f>
        <v>-0.16612000000000002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-1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963.57849708060769</v>
      </c>
      <c r="P7" s="77">
        <v>58.88</v>
      </c>
      <c r="Q7" s="77">
        <v>38.169999999999995</v>
      </c>
      <c r="R7" s="80">
        <v>0</v>
      </c>
      <c r="S7" s="80">
        <v>0</v>
      </c>
      <c r="T7" s="78">
        <f>SUMPRODUCT(LTA!F7:AJ7,LTA!F$101:AJ$101,LTA!F$103:AJ$103)</f>
        <v>28.08</v>
      </c>
      <c r="U7" s="78">
        <f>SUMPRODUCT(LTA!F7:AJ7,LTA!F$102:AJ$102,LTA!F$103:AJ$103)</f>
        <v>31.98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30.010000000000005</v>
      </c>
      <c r="AB7" s="117">
        <f>-STOA!N7</f>
        <v>-344.15</v>
      </c>
      <c r="AC7">
        <f t="shared" si="0"/>
        <v>13.254054215794415</v>
      </c>
      <c r="AD7">
        <f t="shared" si="1"/>
        <v>785.12832286481319</v>
      </c>
      <c r="AE7">
        <f>'IDT-1'!B7</f>
        <v>0</v>
      </c>
      <c r="AF7" s="26"/>
      <c r="AG7">
        <f t="shared" si="2"/>
        <v>785.12832286481319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-7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0</v>
      </c>
      <c r="E8">
        <f>GT_NG!P8</f>
        <v>-0.16612000000000002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-1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963.57849708060769</v>
      </c>
      <c r="P8" s="77">
        <v>58.88</v>
      </c>
      <c r="Q8" s="77">
        <v>38.169999999999995</v>
      </c>
      <c r="R8" s="80">
        <v>0</v>
      </c>
      <c r="S8" s="80">
        <v>0</v>
      </c>
      <c r="T8" s="78">
        <f>SUMPRODUCT(LTA!F8:AJ8,LTA!F$101:AJ$101,LTA!F$103:AJ$103)</f>
        <v>27.189999999999998</v>
      </c>
      <c r="U8" s="78">
        <f>SUMPRODUCT(LTA!F8:AJ8,LTA!F$102:AJ$102,LTA!F$103:AJ$103)</f>
        <v>31.709999999999997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30.010000000000005</v>
      </c>
      <c r="AB8" s="117">
        <f>-STOA!N8</f>
        <v>-344.15</v>
      </c>
      <c r="AC8">
        <f t="shared" si="0"/>
        <v>13.31487123597198</v>
      </c>
      <c r="AD8">
        <f t="shared" si="1"/>
        <v>775.90750584463581</v>
      </c>
      <c r="AE8">
        <f>'IDT-1'!B8</f>
        <v>0</v>
      </c>
      <c r="AF8" s="26"/>
      <c r="AG8">
        <f t="shared" si="2"/>
        <v>775.90750584463581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-15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0</v>
      </c>
      <c r="E9">
        <f>GT_NG!P9</f>
        <v>-0.16612000000000002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-1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975.96980890003647</v>
      </c>
      <c r="P9" s="77">
        <v>58.88</v>
      </c>
      <c r="Q9" s="77">
        <v>38.169999999999995</v>
      </c>
      <c r="R9" s="80">
        <v>0</v>
      </c>
      <c r="S9" s="80">
        <v>0</v>
      </c>
      <c r="T9" s="78">
        <f>SUMPRODUCT(LTA!F9:AJ9,LTA!F$101:AJ$101,LTA!F$103:AJ$103)</f>
        <v>26.48</v>
      </c>
      <c r="U9" s="78">
        <f>SUMPRODUCT(LTA!F9:AJ9,LTA!F$102:AJ$102,LTA!F$103:AJ$103)</f>
        <v>32.019999999999996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30.010000000000005</v>
      </c>
      <c r="AB9" s="117">
        <f>-STOA!N9</f>
        <v>-344.15</v>
      </c>
      <c r="AC9">
        <f t="shared" si="0"/>
        <v>13.455907290071735</v>
      </c>
      <c r="AD9">
        <f t="shared" si="1"/>
        <v>783.75778160996481</v>
      </c>
      <c r="AE9">
        <f>'IDT-1'!B9</f>
        <v>0</v>
      </c>
      <c r="AF9" s="26"/>
      <c r="AG9">
        <f t="shared" si="2"/>
        <v>783.75778160996481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-19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0</v>
      </c>
      <c r="E10">
        <f>GT_NG!P10</f>
        <v>-0.16612000000000002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-1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1016.0538772632033</v>
      </c>
      <c r="P10" s="77">
        <v>58.88</v>
      </c>
      <c r="Q10" s="77">
        <v>38.169999999999995</v>
      </c>
      <c r="R10" s="80">
        <v>0</v>
      </c>
      <c r="S10" s="80">
        <v>0</v>
      </c>
      <c r="T10" s="78">
        <f>SUMPRODUCT(LTA!F10:AJ10,LTA!F$101:AJ$101,LTA!F$103:AJ$103)</f>
        <v>25.6</v>
      </c>
      <c r="U10" s="78">
        <f>SUMPRODUCT(LTA!F10:AJ10,LTA!F$102:AJ$102,LTA!F$103:AJ$103)</f>
        <v>32.42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30.010000000000005</v>
      </c>
      <c r="AB10" s="117">
        <f>-STOA!N10</f>
        <v>-344.15</v>
      </c>
      <c r="AC10">
        <f t="shared" si="0"/>
        <v>14.221695085210783</v>
      </c>
      <c r="AD10">
        <f t="shared" si="1"/>
        <v>775.59606217799262</v>
      </c>
      <c r="AE10">
        <f>'IDT-1'!B10</f>
        <v>0</v>
      </c>
      <c r="AF10" s="26"/>
      <c r="AG10">
        <f t="shared" si="2"/>
        <v>775.59606217799262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-66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0</v>
      </c>
      <c r="E11">
        <f>GT_NG!P11</f>
        <v>-0.16612000000000002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-1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1013.7300667795748</v>
      </c>
      <c r="P11" s="77">
        <v>58.88</v>
      </c>
      <c r="Q11" s="77">
        <v>38.169999999999995</v>
      </c>
      <c r="R11" s="80">
        <v>0</v>
      </c>
      <c r="S11" s="80">
        <v>0</v>
      </c>
      <c r="T11" s="78">
        <f>SUMPRODUCT(LTA!F11:AJ11,LTA!F$101:AJ$101,LTA!F$103:AJ$103)</f>
        <v>27.240000000000002</v>
      </c>
      <c r="U11" s="78">
        <f>SUMPRODUCT(LTA!F11:AJ11,LTA!F$102:AJ$102,LTA!F$103:AJ$103)</f>
        <v>33.33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30.010000000000005</v>
      </c>
      <c r="AB11" s="117">
        <f>-STOA!N11</f>
        <v>-344.15</v>
      </c>
      <c r="AC11">
        <f t="shared" si="0"/>
        <v>14.339101210743392</v>
      </c>
      <c r="AD11">
        <f t="shared" si="1"/>
        <v>762.7048455688315</v>
      </c>
      <c r="AE11">
        <f>'IDT-1'!B11</f>
        <v>0</v>
      </c>
      <c r="AF11" s="26"/>
      <c r="AG11">
        <f t="shared" si="2"/>
        <v>762.7048455688315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-79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0</v>
      </c>
      <c r="E12">
        <f>GT_NG!P12</f>
        <v>-0.16612000000000002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-1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1013.7300667795748</v>
      </c>
      <c r="P12" s="77">
        <v>58.88</v>
      </c>
      <c r="Q12" s="77">
        <v>38.169999999999995</v>
      </c>
      <c r="R12" s="80">
        <v>0</v>
      </c>
      <c r="S12" s="80">
        <v>0</v>
      </c>
      <c r="T12" s="78">
        <f>SUMPRODUCT(LTA!F12:AJ12,LTA!F$101:AJ$101,LTA!F$103:AJ$103)</f>
        <v>27.07</v>
      </c>
      <c r="U12" s="78">
        <f>SUMPRODUCT(LTA!F12:AJ12,LTA!F$102:AJ$102,LTA!F$103:AJ$103)</f>
        <v>34.4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30.010000000000005</v>
      </c>
      <c r="AB12" s="117">
        <f>-STOA!N12</f>
        <v>-344.15</v>
      </c>
      <c r="AC12">
        <f t="shared" si="0"/>
        <v>14.409168103398759</v>
      </c>
      <c r="AD12">
        <f t="shared" si="1"/>
        <v>756.53477867617619</v>
      </c>
      <c r="AE12">
        <f>'IDT-1'!B12</f>
        <v>0</v>
      </c>
      <c r="AF12" s="26"/>
      <c r="AG12">
        <f t="shared" si="2"/>
        <v>756.53477867617619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-86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0</v>
      </c>
      <c r="E13">
        <f>GT_NG!P13</f>
        <v>-0.16612000000000002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-1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1012.6591568448034</v>
      </c>
      <c r="P13" s="77">
        <v>58.88</v>
      </c>
      <c r="Q13" s="77">
        <v>38.169999999999995</v>
      </c>
      <c r="R13" s="80">
        <v>0</v>
      </c>
      <c r="S13" s="80">
        <v>0</v>
      </c>
      <c r="T13" s="78">
        <f>SUMPRODUCT(LTA!F13:AJ13,LTA!F$101:AJ$101,LTA!F$103:AJ$103)</f>
        <v>26.880000000000003</v>
      </c>
      <c r="U13" s="78">
        <f>SUMPRODUCT(LTA!F13:AJ13,LTA!F$102:AJ$102,LTA!F$103:AJ$103)</f>
        <v>35.74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30.010000000000005</v>
      </c>
      <c r="AB13" s="117">
        <f>-STOA!N13</f>
        <v>-344.15</v>
      </c>
      <c r="AC13">
        <f t="shared" si="0"/>
        <v>14.329960948273014</v>
      </c>
      <c r="AD13">
        <f t="shared" si="1"/>
        <v>765.69307589653067</v>
      </c>
      <c r="AE13">
        <f>'IDT-1'!B13</f>
        <v>0</v>
      </c>
      <c r="AF13" s="26"/>
      <c r="AG13">
        <f t="shared" si="2"/>
        <v>765.69307589653067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-77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0</v>
      </c>
      <c r="E14">
        <f>GT_NG!P14</f>
        <v>-0.16612000000000002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-1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904.54489634852098</v>
      </c>
      <c r="P14" s="77">
        <v>58.88</v>
      </c>
      <c r="Q14" s="77">
        <v>38.169999999999995</v>
      </c>
      <c r="R14" s="80">
        <v>0</v>
      </c>
      <c r="S14" s="80">
        <v>0</v>
      </c>
      <c r="T14" s="78">
        <f>SUMPRODUCT(LTA!F14:AJ14,LTA!F$101:AJ$101,LTA!F$103:AJ$103)</f>
        <v>26.65</v>
      </c>
      <c r="U14" s="78">
        <f>SUMPRODUCT(LTA!F14:AJ14,LTA!F$102:AJ$102,LTA!F$103:AJ$103)</f>
        <v>37.39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30.010000000000005</v>
      </c>
      <c r="AB14" s="117">
        <f>-STOA!N14</f>
        <v>-344.15</v>
      </c>
      <c r="AC14">
        <f t="shared" si="0"/>
        <v>12.766747636696687</v>
      </c>
      <c r="AD14">
        <f t="shared" si="1"/>
        <v>744.30202871182439</v>
      </c>
      <c r="AE14">
        <f>'IDT-1'!B14</f>
        <v>0</v>
      </c>
      <c r="AF14" s="26"/>
      <c r="AG14">
        <f t="shared" si="2"/>
        <v>744.30202871182439</v>
      </c>
      <c r="AI14" s="75">
        <f>PXIL!H14</f>
        <v>0</v>
      </c>
      <c r="AJ14" s="75">
        <f>PXIL!N14</f>
        <v>0</v>
      </c>
      <c r="AK14" s="75">
        <f>RTM_IEX!H14</f>
        <v>6.74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0</v>
      </c>
      <c r="E15">
        <f>GT_NG!P15</f>
        <v>-0.16612000000000002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-1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860.67898782783379</v>
      </c>
      <c r="P15" s="77">
        <v>58.88</v>
      </c>
      <c r="Q15" s="77">
        <v>38.169999999999995</v>
      </c>
      <c r="R15" s="80">
        <v>0</v>
      </c>
      <c r="S15" s="80">
        <v>0</v>
      </c>
      <c r="T15" s="78">
        <f>SUMPRODUCT(LTA!F15:AJ15,LTA!F$101:AJ$101,LTA!F$103:AJ$103)</f>
        <v>26.39</v>
      </c>
      <c r="U15" s="78">
        <f>SUMPRODUCT(LTA!F15:AJ15,LTA!F$102:AJ$102,LTA!F$103:AJ$103)</f>
        <v>37.200000000000003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30.010000000000005</v>
      </c>
      <c r="AB15" s="117">
        <f>-STOA!N15</f>
        <v>-244.15</v>
      </c>
      <c r="AC15">
        <f t="shared" si="0"/>
        <v>11.829158627993897</v>
      </c>
      <c r="AD15">
        <f t="shared" si="1"/>
        <v>749.18370919984</v>
      </c>
      <c r="AE15">
        <f>'IDT-1'!B15</f>
        <v>0</v>
      </c>
      <c r="AF15" s="26"/>
      <c r="AG15">
        <f t="shared" si="2"/>
        <v>749.18370919984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-45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0</v>
      </c>
      <c r="E16">
        <f>GT_NG!P16</f>
        <v>-0.16612000000000002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-1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834.66971563169307</v>
      </c>
      <c r="P16" s="77">
        <v>58.88</v>
      </c>
      <c r="Q16" s="77">
        <v>38.169999999999995</v>
      </c>
      <c r="R16" s="80">
        <v>0</v>
      </c>
      <c r="S16" s="80">
        <v>0</v>
      </c>
      <c r="T16" s="78">
        <f>SUMPRODUCT(LTA!F16:AJ16,LTA!F$101:AJ$101,LTA!F$103:AJ$103)</f>
        <v>26.009999999999998</v>
      </c>
      <c r="U16" s="78">
        <f>SUMPRODUCT(LTA!F16:AJ16,LTA!F$102:AJ$102,LTA!F$103:AJ$103)</f>
        <v>37.17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30.010000000000005</v>
      </c>
      <c r="AB16" s="117">
        <f>-STOA!N16</f>
        <v>-244.15</v>
      </c>
      <c r="AC16">
        <f t="shared" si="0"/>
        <v>11.374715844612973</v>
      </c>
      <c r="AD16">
        <f t="shared" si="1"/>
        <v>748.21887978708003</v>
      </c>
      <c r="AE16">
        <f>'IDT-1'!B16</f>
        <v>0</v>
      </c>
      <c r="AF16" s="26"/>
      <c r="AG16">
        <f t="shared" si="2"/>
        <v>748.21887978708003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-20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0</v>
      </c>
      <c r="E17">
        <f>GT_NG!P17</f>
        <v>-0.16612000000000002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-1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821.21103221443423</v>
      </c>
      <c r="P17" s="77">
        <v>58.88</v>
      </c>
      <c r="Q17" s="77">
        <v>38.169999999999995</v>
      </c>
      <c r="R17" s="80">
        <v>0</v>
      </c>
      <c r="S17" s="80">
        <v>0</v>
      </c>
      <c r="T17" s="78">
        <f>SUMPRODUCT(LTA!F17:AJ17,LTA!F$101:AJ$101,LTA!F$103:AJ$103)</f>
        <v>21.17</v>
      </c>
      <c r="U17" s="78">
        <f>SUMPRODUCT(LTA!F17:AJ17,LTA!F$102:AJ$102,LTA!F$103:AJ$103)</f>
        <v>29.55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30.010000000000005</v>
      </c>
      <c r="AB17" s="117">
        <f>-STOA!N17</f>
        <v>-244.15</v>
      </c>
      <c r="AC17">
        <f t="shared" si="0"/>
        <v>10.96906888009719</v>
      </c>
      <c r="AD17">
        <f t="shared" si="1"/>
        <v>742.70584333433692</v>
      </c>
      <c r="AE17">
        <f>'IDT-1'!B17</f>
        <v>0</v>
      </c>
      <c r="AF17" s="26"/>
      <c r="AG17">
        <f t="shared" si="2"/>
        <v>742.70584333433692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0</v>
      </c>
      <c r="E18">
        <f>GT_NG!P18</f>
        <v>-0.16612000000000002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-1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858.77998116411572</v>
      </c>
      <c r="P18" s="77">
        <v>58.88</v>
      </c>
      <c r="Q18" s="77">
        <v>38.169999999999995</v>
      </c>
      <c r="R18" s="80">
        <v>0</v>
      </c>
      <c r="S18" s="80">
        <v>0</v>
      </c>
      <c r="T18" s="78">
        <f>SUMPRODUCT(LTA!F18:AJ18,LTA!F$101:AJ$101,LTA!F$103:AJ$103)</f>
        <v>20.81</v>
      </c>
      <c r="U18" s="78">
        <f>SUMPRODUCT(LTA!F18:AJ18,LTA!F$102:AJ$102,LTA!F$103:AJ$103)</f>
        <v>29.68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30.010000000000005</v>
      </c>
      <c r="AB18" s="117">
        <f>-STOA!N18</f>
        <v>-244.15</v>
      </c>
      <c r="AC18">
        <f t="shared" si="0"/>
        <v>11.626142349175614</v>
      </c>
      <c r="AD18">
        <f t="shared" si="1"/>
        <v>742.38771881493994</v>
      </c>
      <c r="AE18">
        <f>'IDT-1'!B18</f>
        <v>0</v>
      </c>
      <c r="AF18" s="26"/>
      <c r="AG18">
        <f t="shared" si="2"/>
        <v>742.38771881493994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-37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0</v>
      </c>
      <c r="E19">
        <f>GT_NG!P19</f>
        <v>-0.16612000000000002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-1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870.33964999716011</v>
      </c>
      <c r="P19" s="77">
        <v>58.88</v>
      </c>
      <c r="Q19" s="77">
        <v>38.169999999999995</v>
      </c>
      <c r="R19" s="80">
        <v>0</v>
      </c>
      <c r="S19" s="80">
        <v>0</v>
      </c>
      <c r="T19" s="78">
        <f>SUMPRODUCT(LTA!F19:AJ19,LTA!F$101:AJ$101,LTA!F$103:AJ$103)</f>
        <v>20.68</v>
      </c>
      <c r="U19" s="78">
        <f>SUMPRODUCT(LTA!F19:AJ19,LTA!F$102:AJ$102,LTA!F$103:AJ$103)</f>
        <v>29.99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30.010000000000005</v>
      </c>
      <c r="AB19" s="117">
        <f>-STOA!N19</f>
        <v>-244.15</v>
      </c>
      <c r="AC19">
        <f t="shared" si="0"/>
        <v>11.711695179862014</v>
      </c>
      <c r="AD19">
        <f t="shared" si="1"/>
        <v>756.0418348172982</v>
      </c>
      <c r="AE19">
        <f>'IDT-1'!B19</f>
        <v>0</v>
      </c>
      <c r="AF19" s="26"/>
      <c r="AG19">
        <f t="shared" si="2"/>
        <v>756.0418348172982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-35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0</v>
      </c>
      <c r="E20">
        <f>GT_NG!P20</f>
        <v>-0.16612000000000002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-1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890.94931105060709</v>
      </c>
      <c r="P20" s="77">
        <v>58.88</v>
      </c>
      <c r="Q20" s="77">
        <v>38.169999999999995</v>
      </c>
      <c r="R20" s="80">
        <v>0</v>
      </c>
      <c r="S20" s="80">
        <v>0</v>
      </c>
      <c r="T20" s="78">
        <f>SUMPRODUCT(LTA!F20:AJ20,LTA!F$101:AJ$101,LTA!F$103:AJ$103)</f>
        <v>25.39</v>
      </c>
      <c r="U20" s="78">
        <f>SUMPRODUCT(LTA!F20:AJ20,LTA!F$102:AJ$102,LTA!F$103:AJ$103)</f>
        <v>29.56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30.010000000000005</v>
      </c>
      <c r="AB20" s="117">
        <f>-STOA!N20</f>
        <v>-244.15</v>
      </c>
      <c r="AC20">
        <f t="shared" si="0"/>
        <v>11.983992962265519</v>
      </c>
      <c r="AD20">
        <f t="shared" si="1"/>
        <v>774.65919808834144</v>
      </c>
      <c r="AE20">
        <f>'IDT-1'!B20</f>
        <v>0</v>
      </c>
      <c r="AF20" s="26"/>
      <c r="AG20">
        <f t="shared" si="2"/>
        <v>774.65919808834144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-41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0</v>
      </c>
      <c r="E21">
        <f>GT_NG!P21</f>
        <v>-0.16612000000000002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-1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903.63617541712347</v>
      </c>
      <c r="P21" s="77">
        <v>58.88</v>
      </c>
      <c r="Q21" s="77">
        <v>38.169999999999995</v>
      </c>
      <c r="R21" s="80">
        <v>0</v>
      </c>
      <c r="S21" s="80">
        <v>0</v>
      </c>
      <c r="T21" s="78">
        <f>SUMPRODUCT(LTA!F21:AJ21,LTA!F$101:AJ$101,LTA!F$103:AJ$103)</f>
        <v>24.419999999999998</v>
      </c>
      <c r="U21" s="78">
        <f>SUMPRODUCT(LTA!F21:AJ21,LTA!F$102:AJ$102,LTA!F$103:AJ$103)</f>
        <v>41.89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30.010000000000005</v>
      </c>
      <c r="AB21" s="117">
        <f>-STOA!N21</f>
        <v>-244.15</v>
      </c>
      <c r="AC21">
        <f t="shared" si="0"/>
        <v>12.035799073291349</v>
      </c>
      <c r="AD21">
        <f t="shared" si="1"/>
        <v>816.65425634383212</v>
      </c>
      <c r="AE21">
        <f>'IDT-1'!B21</f>
        <v>0</v>
      </c>
      <c r="AF21" s="26"/>
      <c r="AG21">
        <f t="shared" si="2"/>
        <v>816.65425634383212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-23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0</v>
      </c>
      <c r="E22">
        <f>GT_NG!P22</f>
        <v>-0.16612000000000002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-1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922.90278775632021</v>
      </c>
      <c r="P22" s="77">
        <v>58.88</v>
      </c>
      <c r="Q22" s="77">
        <v>38.169999999999995</v>
      </c>
      <c r="R22" s="80">
        <v>0</v>
      </c>
      <c r="S22" s="80">
        <v>0</v>
      </c>
      <c r="T22" s="78">
        <f>SUMPRODUCT(LTA!F22:AJ22,LTA!F$101:AJ$101,LTA!F$103:AJ$103)</f>
        <v>29.39</v>
      </c>
      <c r="U22" s="78">
        <f>SUMPRODUCT(LTA!F22:AJ22,LTA!F$102:AJ$102,LTA!F$103:AJ$103)</f>
        <v>41.27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30.010000000000005</v>
      </c>
      <c r="AB22" s="117">
        <f>-STOA!N22</f>
        <v>-244.15</v>
      </c>
      <c r="AC22">
        <f t="shared" si="0"/>
        <v>12.279137771965061</v>
      </c>
      <c r="AD22">
        <f t="shared" si="1"/>
        <v>836.02752998435517</v>
      </c>
      <c r="AE22">
        <f>'IDT-1'!B22</f>
        <v>0</v>
      </c>
      <c r="AF22" s="26"/>
      <c r="AG22">
        <f t="shared" si="2"/>
        <v>836.02752998435517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-27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0</v>
      </c>
      <c r="E23">
        <f>GT_NG!P23</f>
        <v>-0.16612000000000002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-1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966.75517328250805</v>
      </c>
      <c r="P23" s="77">
        <v>58.88</v>
      </c>
      <c r="Q23" s="77">
        <v>38.169999999999995</v>
      </c>
      <c r="R23" s="80">
        <v>0</v>
      </c>
      <c r="S23" s="80">
        <v>0</v>
      </c>
      <c r="T23" s="78">
        <f>SUMPRODUCT(LTA!F23:AJ23,LTA!F$101:AJ$101,LTA!F$103:AJ$103)</f>
        <v>29.049999999999997</v>
      </c>
      <c r="U23" s="78">
        <f>SUMPRODUCT(LTA!F23:AJ23,LTA!F$102:AJ$102,LTA!F$103:AJ$103)</f>
        <v>40.53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30.010000000000005</v>
      </c>
      <c r="AB23" s="117">
        <f>-STOA!N23</f>
        <v>-244.15</v>
      </c>
      <c r="AC23">
        <f t="shared" si="0"/>
        <v>12.699925402206491</v>
      </c>
      <c r="AD23">
        <f t="shared" si="1"/>
        <v>873.37912788030167</v>
      </c>
      <c r="AE23">
        <f>'IDT-1'!B23</f>
        <v>0</v>
      </c>
      <c r="AF23" s="26"/>
      <c r="AG23">
        <f t="shared" si="2"/>
        <v>873.37912788030167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-32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0</v>
      </c>
      <c r="E24">
        <f>GT_NG!P24</f>
        <v>-0.16612000000000002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-1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982.78923748662066</v>
      </c>
      <c r="P24" s="77">
        <v>58.88</v>
      </c>
      <c r="Q24" s="77">
        <v>38.169999999999995</v>
      </c>
      <c r="R24" s="80">
        <v>0</v>
      </c>
      <c r="S24" s="80">
        <v>0</v>
      </c>
      <c r="T24" s="78">
        <f>SUMPRODUCT(LTA!F24:AJ24,LTA!F$101:AJ$101,LTA!F$103:AJ$103)</f>
        <v>28.35</v>
      </c>
      <c r="U24" s="78">
        <f>SUMPRODUCT(LTA!F24:AJ24,LTA!F$102:AJ$102,LTA!F$103:AJ$103)</f>
        <v>39.119999999999997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30.010000000000005</v>
      </c>
      <c r="AB24" s="117">
        <f>-STOA!N24</f>
        <v>-244.15</v>
      </c>
      <c r="AC24">
        <f t="shared" si="0"/>
        <v>12.609382106669994</v>
      </c>
      <c r="AD24">
        <f t="shared" si="1"/>
        <v>911.39373537995073</v>
      </c>
      <c r="AE24">
        <f>'IDT-1'!B24</f>
        <v>0</v>
      </c>
      <c r="AF24" s="26"/>
      <c r="AG24">
        <f t="shared" si="2"/>
        <v>911.39373537995073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-8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0</v>
      </c>
      <c r="E25">
        <f>GT_NG!P25</f>
        <v>-0.16612000000000002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-1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991.46924320647008</v>
      </c>
      <c r="P25" s="77">
        <v>49.23</v>
      </c>
      <c r="Q25" s="77">
        <v>38.17</v>
      </c>
      <c r="R25" s="80">
        <v>0</v>
      </c>
      <c r="S25" s="80">
        <v>0</v>
      </c>
      <c r="T25" s="78">
        <f>SUMPRODUCT(LTA!F25:AJ25,LTA!F$101:AJ$101,LTA!F$103:AJ$103)</f>
        <v>29.240000000000002</v>
      </c>
      <c r="U25" s="78">
        <f>SUMPRODUCT(LTA!F25:AJ25,LTA!F$102:AJ$102,LTA!F$103:AJ$103)</f>
        <v>37.770000000000003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49.28</v>
      </c>
      <c r="AB25" s="117">
        <f>-STOA!N25</f>
        <v>-244.15</v>
      </c>
      <c r="AC25">
        <f t="shared" si="0"/>
        <v>12.695349136827108</v>
      </c>
      <c r="AD25">
        <f t="shared" si="1"/>
        <v>937.14777406964299</v>
      </c>
      <c r="AE25">
        <f>'IDT-1'!B25</f>
        <v>0</v>
      </c>
      <c r="AF25" s="26"/>
      <c r="AG25">
        <f t="shared" si="2"/>
        <v>937.14777406964299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0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0</v>
      </c>
      <c r="E26">
        <f>GT_NG!P26</f>
        <v>-0.16612000000000002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-1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1010.9306718802541</v>
      </c>
      <c r="P26" s="77">
        <v>58.874517341927572</v>
      </c>
      <c r="Q26" s="77">
        <v>38.17</v>
      </c>
      <c r="R26" s="80">
        <v>0</v>
      </c>
      <c r="S26" s="80">
        <v>0</v>
      </c>
      <c r="T26" s="78">
        <f>SUMPRODUCT(LTA!F26:AJ26,LTA!F$101:AJ$101,LTA!F$103:AJ$103)</f>
        <v>28.65</v>
      </c>
      <c r="U26" s="78">
        <f>SUMPRODUCT(LTA!F26:AJ26,LTA!F$102:AJ$102,LTA!F$103:AJ$103)</f>
        <v>36.96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49.28</v>
      </c>
      <c r="AB26" s="117">
        <f>-STOA!N26</f>
        <v>-244.15</v>
      </c>
      <c r="AC26">
        <f t="shared" si="0"/>
        <v>13.10784588468708</v>
      </c>
      <c r="AD26">
        <f t="shared" si="1"/>
        <v>945.44122333749476</v>
      </c>
      <c r="AE26">
        <f>'IDT-1'!B26</f>
        <v>36</v>
      </c>
      <c r="AF26" s="26"/>
      <c r="AG26">
        <f t="shared" si="2"/>
        <v>981.44122333749476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-19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0</v>
      </c>
      <c r="E27">
        <f>GT_NG!P27</f>
        <v>-0.16612000000000002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-1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991.4155192183008</v>
      </c>
      <c r="P27" s="77">
        <v>58.874517341927572</v>
      </c>
      <c r="Q27" s="77">
        <v>38.164382634289915</v>
      </c>
      <c r="R27" s="80">
        <v>0</v>
      </c>
      <c r="S27" s="80">
        <v>0</v>
      </c>
      <c r="T27" s="78">
        <f>SUMPRODUCT(LTA!F27:AJ27,LTA!F$101:AJ$101,LTA!F$103:AJ$103)</f>
        <v>28.090000000000003</v>
      </c>
      <c r="U27" s="78">
        <f>SUMPRODUCT(LTA!F27:AJ27,LTA!F$102:AJ$102,LTA!F$103:AJ$103)</f>
        <v>36.230000000000004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13.49</v>
      </c>
      <c r="Z27" s="75">
        <f>IEX!N27</f>
        <v>0</v>
      </c>
      <c r="AA27" s="117">
        <f>STOA!H27</f>
        <v>177.33999999999997</v>
      </c>
      <c r="AB27" s="117">
        <f>-STOA!N27</f>
        <v>-313.67</v>
      </c>
      <c r="AC27">
        <f t="shared" si="0"/>
        <v>15.213708654852036</v>
      </c>
      <c r="AD27">
        <f t="shared" si="1"/>
        <v>946.55459053966604</v>
      </c>
      <c r="AE27">
        <f>'IDT-1'!B27</f>
        <v>101.583</v>
      </c>
      <c r="AF27" s="26"/>
      <c r="AG27">
        <f t="shared" si="2"/>
        <v>1048.137590539666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-67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0</v>
      </c>
      <c r="E28">
        <f>GT_NG!P28</f>
        <v>-0.16612000000000002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-1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1007.5766219189832</v>
      </c>
      <c r="P28" s="77">
        <v>58.874517341927572</v>
      </c>
      <c r="Q28" s="77">
        <v>38.17</v>
      </c>
      <c r="R28" s="80">
        <v>0.96</v>
      </c>
      <c r="S28" s="80">
        <v>0</v>
      </c>
      <c r="T28" s="78">
        <f>SUMPRODUCT(LTA!F28:AJ28,LTA!F$101:AJ$101,LTA!F$103:AJ$103)</f>
        <v>27.61</v>
      </c>
      <c r="U28" s="78">
        <f>SUMPRODUCT(LTA!F28:AJ28,LTA!F$102:AJ$102,LTA!F$103:AJ$103)</f>
        <v>35.71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39.49</v>
      </c>
      <c r="Z28" s="75">
        <f>IEX!N28</f>
        <v>0</v>
      </c>
      <c r="AA28" s="117">
        <f>STOA!H28</f>
        <v>206.23</v>
      </c>
      <c r="AB28" s="117">
        <f>-STOA!N28</f>
        <v>-313.67</v>
      </c>
      <c r="AC28">
        <f t="shared" si="0"/>
        <v>15.749874516214335</v>
      </c>
      <c r="AD28">
        <f t="shared" si="1"/>
        <v>1027.0351447446965</v>
      </c>
      <c r="AE28">
        <f>'IDT-1'!B28</f>
        <v>80.983000000000004</v>
      </c>
      <c r="AF28" s="26"/>
      <c r="AG28">
        <f t="shared" si="2"/>
        <v>1108.0181447446964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-57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0</v>
      </c>
      <c r="E29">
        <f>GT_NG!P29</f>
        <v>-0.16612000000000002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-1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997.27115325026921</v>
      </c>
      <c r="P29" s="77">
        <v>58.874517341927572</v>
      </c>
      <c r="Q29" s="77">
        <v>38.164382634289915</v>
      </c>
      <c r="R29" s="80">
        <v>7.2799999999999994</v>
      </c>
      <c r="S29" s="80">
        <v>0</v>
      </c>
      <c r="T29" s="78">
        <f>SUMPRODUCT(LTA!F29:AJ29,LTA!F$101:AJ$101,LTA!F$103:AJ$103)</f>
        <v>28.3</v>
      </c>
      <c r="U29" s="78">
        <f>SUMPRODUCT(LTA!F29:AJ29,LTA!F$102:AJ$102,LTA!F$103:AJ$103)</f>
        <v>37.93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58.76</v>
      </c>
      <c r="Z29" s="75">
        <f>IEX!N29</f>
        <v>0</v>
      </c>
      <c r="AA29" s="117">
        <f>STOA!H29</f>
        <v>238.02</v>
      </c>
      <c r="AB29" s="117">
        <f>-STOA!N29</f>
        <v>-313.67</v>
      </c>
      <c r="AC29">
        <f t="shared" si="0"/>
        <v>15.843441985745788</v>
      </c>
      <c r="AD29">
        <f t="shared" si="1"/>
        <v>1115.9204912407408</v>
      </c>
      <c r="AE29">
        <f>'IDT-1'!B29</f>
        <v>62.848999999999997</v>
      </c>
      <c r="AF29" s="26"/>
      <c r="AG29">
        <f t="shared" si="2"/>
        <v>1178.7694912407408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-18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0</v>
      </c>
      <c r="E30">
        <f>GT_NG!P30</f>
        <v>-0.16612000000000002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-1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1006.5627020657328</v>
      </c>
      <c r="P30" s="77">
        <v>58.874517341927572</v>
      </c>
      <c r="Q30" s="77">
        <v>38.164382634289915</v>
      </c>
      <c r="R30" s="80">
        <v>14.14</v>
      </c>
      <c r="S30" s="80">
        <v>0</v>
      </c>
      <c r="T30" s="78">
        <f>SUMPRODUCT(LTA!F30:AJ30,LTA!F$101:AJ$101,LTA!F$103:AJ$103)</f>
        <v>29.72</v>
      </c>
      <c r="U30" s="78">
        <f>SUMPRODUCT(LTA!F30:AJ30,LTA!F$102:AJ$102,LTA!F$103:AJ$103)</f>
        <v>38.39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123.3</v>
      </c>
      <c r="Z30" s="75">
        <f>IEX!N30</f>
        <v>0</v>
      </c>
      <c r="AA30" s="117">
        <f>STOA!H30</f>
        <v>238.02</v>
      </c>
      <c r="AB30" s="117">
        <f>-STOA!N30</f>
        <v>-313.67</v>
      </c>
      <c r="AC30">
        <f t="shared" si="0"/>
        <v>16.694365400632606</v>
      </c>
      <c r="AD30">
        <f t="shared" si="1"/>
        <v>1183.6411166413177</v>
      </c>
      <c r="AE30">
        <f>'IDT-1'!B30</f>
        <v>33.218000000000004</v>
      </c>
      <c r="AF30" s="26"/>
      <c r="AG30">
        <f t="shared" si="2"/>
        <v>1216.8591166413178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-32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0</v>
      </c>
      <c r="E31">
        <f>GT_NG!P31</f>
        <v>-0.16612000000000002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-1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1004.7546969317573</v>
      </c>
      <c r="P31" s="77">
        <v>58.874517341927572</v>
      </c>
      <c r="Q31" s="77">
        <v>38.17</v>
      </c>
      <c r="R31" s="80">
        <v>25.630000000000003</v>
      </c>
      <c r="S31" s="80">
        <v>0</v>
      </c>
      <c r="T31" s="78">
        <f>SUMPRODUCT(LTA!F31:AJ31,LTA!F$101:AJ$101,LTA!F$103:AJ$103)</f>
        <v>36.489999999999995</v>
      </c>
      <c r="U31" s="78">
        <f>SUMPRODUCT(LTA!F31:AJ31,LTA!F$102:AJ$102,LTA!F$103:AJ$103)</f>
        <v>38.619999999999997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173.4</v>
      </c>
      <c r="Z31" s="75">
        <f>IEX!N31</f>
        <v>0</v>
      </c>
      <c r="AA31" s="117">
        <f>STOA!H31</f>
        <v>236.99999999999997</v>
      </c>
      <c r="AB31" s="117">
        <f>-STOA!N31</f>
        <v>-313.67</v>
      </c>
      <c r="AC31">
        <f t="shared" si="0"/>
        <v>17.077801582783572</v>
      </c>
      <c r="AD31">
        <f t="shared" si="1"/>
        <v>1271.0252926909013</v>
      </c>
      <c r="AE31">
        <f>'IDT-1'!B31</f>
        <v>6.43</v>
      </c>
      <c r="AF31" s="26"/>
      <c r="AG31">
        <f t="shared" si="2"/>
        <v>1277.4552926909014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0</v>
      </c>
      <c r="E32">
        <f>GT_NG!P32</f>
        <v>-0.16612000000000002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-1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1000.8994915472518</v>
      </c>
      <c r="P32" s="77">
        <v>58.874517341927572</v>
      </c>
      <c r="Q32" s="77">
        <v>38.17</v>
      </c>
      <c r="R32" s="80">
        <v>34.35</v>
      </c>
      <c r="S32" s="80">
        <v>0</v>
      </c>
      <c r="T32" s="78">
        <f>SUMPRODUCT(LTA!F32:AJ32,LTA!F$101:AJ$101,LTA!F$103:AJ$103)</f>
        <v>52.6</v>
      </c>
      <c r="U32" s="78">
        <f>SUMPRODUCT(LTA!F32:AJ32,LTA!F$102:AJ$102,LTA!F$103:AJ$103)</f>
        <v>39.11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190.74</v>
      </c>
      <c r="Z32" s="75">
        <f>IEX!N32</f>
        <v>0</v>
      </c>
      <c r="AA32" s="117">
        <f>STOA!H32</f>
        <v>240.49999999999997</v>
      </c>
      <c r="AB32" s="117">
        <f>-STOA!N32</f>
        <v>-313.67</v>
      </c>
      <c r="AC32">
        <f t="shared" si="0"/>
        <v>17.432327520355528</v>
      </c>
      <c r="AD32">
        <f t="shared" si="1"/>
        <v>1314.9755613688235</v>
      </c>
      <c r="AE32">
        <f>'IDT-1'!B32</f>
        <v>6.9489999999999998</v>
      </c>
      <c r="AF32" s="26"/>
      <c r="AG32">
        <f t="shared" si="2"/>
        <v>1321.9245613688236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-8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0</v>
      </c>
      <c r="E33">
        <f>GT_NG!P33</f>
        <v>-0.16612000000000002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-1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988.20849709122388</v>
      </c>
      <c r="P33" s="77">
        <v>58.874517341927572</v>
      </c>
      <c r="Q33" s="77">
        <v>38.17</v>
      </c>
      <c r="R33" s="80">
        <v>41.18</v>
      </c>
      <c r="S33" s="80">
        <v>0</v>
      </c>
      <c r="T33" s="78">
        <f>SUMPRODUCT(LTA!F33:AJ33,LTA!F$101:AJ$101,LTA!F$103:AJ$103)</f>
        <v>74.820000000000007</v>
      </c>
      <c r="U33" s="78">
        <f>SUMPRODUCT(LTA!F33:AJ33,LTA!F$102:AJ$102,LTA!F$103:AJ$103)</f>
        <v>27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170.51</v>
      </c>
      <c r="Z33" s="75">
        <f>IEX!N33</f>
        <v>0</v>
      </c>
      <c r="AA33" s="117">
        <f>STOA!H33</f>
        <v>255.86999999999998</v>
      </c>
      <c r="AB33" s="117">
        <f>-STOA!N33</f>
        <v>-313.67</v>
      </c>
      <c r="AC33">
        <f t="shared" si="0"/>
        <v>17.55938174896492</v>
      </c>
      <c r="AD33">
        <f t="shared" si="1"/>
        <v>1345.3575126841863</v>
      </c>
      <c r="AE33">
        <f>'IDT-1'!B33</f>
        <v>12.616</v>
      </c>
      <c r="AF33" s="26"/>
      <c r="AG33">
        <f t="shared" si="2"/>
        <v>1357.9735126841863</v>
      </c>
      <c r="AI33" s="75">
        <f>PXIL!H33</f>
        <v>0</v>
      </c>
      <c r="AJ33" s="75">
        <f>PXIL!N33</f>
        <v>0</v>
      </c>
      <c r="AK33" s="75">
        <f>RTM_IEX!H33</f>
        <v>23.12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0</v>
      </c>
      <c r="E34">
        <f>GT_NG!P34</f>
        <v>-0.16612000000000002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-1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960.06291453396011</v>
      </c>
      <c r="P34" s="77">
        <v>58.874517341927572</v>
      </c>
      <c r="Q34" s="77">
        <v>38.164382634289915</v>
      </c>
      <c r="R34" s="80">
        <v>42</v>
      </c>
      <c r="S34" s="80">
        <v>0</v>
      </c>
      <c r="T34" s="78">
        <f>SUMPRODUCT(LTA!F34:AJ34,LTA!F$101:AJ$101,LTA!F$103:AJ$103)</f>
        <v>91.860000000000014</v>
      </c>
      <c r="U34" s="78">
        <f>SUMPRODUCT(LTA!F34:AJ34,LTA!F$102:AJ$102,LTA!F$103:AJ$103)</f>
        <v>26.83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181.09</v>
      </c>
      <c r="Z34" s="75">
        <f>IEX!N34</f>
        <v>0</v>
      </c>
      <c r="AA34" s="117">
        <f>STOA!H34</f>
        <v>267.41999999999996</v>
      </c>
      <c r="AB34" s="117">
        <f>-STOA!N34</f>
        <v>-313.67</v>
      </c>
      <c r="AC34">
        <f t="shared" si="0"/>
        <v>17.662067189642748</v>
      </c>
      <c r="AD34">
        <f t="shared" si="1"/>
        <v>1356.9236273205345</v>
      </c>
      <c r="AE34">
        <f>'IDT-1'!B34</f>
        <v>2.8570000000000002</v>
      </c>
      <c r="AF34" s="26"/>
      <c r="AG34">
        <f t="shared" si="2"/>
        <v>1359.7806273205344</v>
      </c>
      <c r="AI34" s="75">
        <f>PXIL!H34</f>
        <v>0</v>
      </c>
      <c r="AJ34" s="75">
        <f>PXIL!N34</f>
        <v>0</v>
      </c>
      <c r="AK34" s="75">
        <f>RTM_IEX!H34</f>
        <v>23.12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0</v>
      </c>
      <c r="E35">
        <f>GT_NG!P35</f>
        <v>-0.16612000000000002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-1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951.77262406969044</v>
      </c>
      <c r="P35" s="77">
        <v>58.874517341927572</v>
      </c>
      <c r="Q35" s="77">
        <v>38.164382634289915</v>
      </c>
      <c r="R35" s="80">
        <v>42</v>
      </c>
      <c r="S35" s="80">
        <v>0</v>
      </c>
      <c r="T35" s="78">
        <f>SUMPRODUCT(LTA!F35:AJ35,LTA!F$101:AJ$101,LTA!F$103:AJ$103)</f>
        <v>121.57000000000001</v>
      </c>
      <c r="U35" s="78">
        <f>SUMPRODUCT(LTA!F35:AJ35,LTA!F$102:AJ$102,LTA!F$103:AJ$103)</f>
        <v>26.72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162.80000000000001</v>
      </c>
      <c r="Z35" s="75">
        <f>IEX!N35</f>
        <v>0</v>
      </c>
      <c r="AA35" s="117">
        <f>STOA!H35</f>
        <v>279.28999999999996</v>
      </c>
      <c r="AB35" s="117">
        <f>-STOA!N35</f>
        <v>-313.67</v>
      </c>
      <c r="AC35">
        <f t="shared" si="0"/>
        <v>18.005000633557177</v>
      </c>
      <c r="AD35">
        <f t="shared" si="1"/>
        <v>1395.5504034123508</v>
      </c>
      <c r="AE35">
        <f>'IDT-1'!B35</f>
        <v>0</v>
      </c>
      <c r="AF35" s="26"/>
      <c r="AG35">
        <f t="shared" si="2"/>
        <v>1395.5504034123508</v>
      </c>
      <c r="AI35" s="75">
        <f>PXIL!H35</f>
        <v>0</v>
      </c>
      <c r="AJ35" s="75">
        <f>PXIL!N35</f>
        <v>0</v>
      </c>
      <c r="AK35" s="75">
        <f>RTM_IEX!H35</f>
        <v>47.2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0</v>
      </c>
      <c r="E36">
        <f>GT_NG!P36</f>
        <v>-0.16612000000000002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-1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893.77007467192652</v>
      </c>
      <c r="P36" s="77">
        <v>58.874517341927572</v>
      </c>
      <c r="Q36" s="77">
        <v>38.164382634289915</v>
      </c>
      <c r="R36" s="80">
        <v>42</v>
      </c>
      <c r="S36" s="80">
        <v>0</v>
      </c>
      <c r="T36" s="78">
        <f>SUMPRODUCT(LTA!F36:AJ36,LTA!F$101:AJ$101,LTA!F$103:AJ$103)</f>
        <v>152.45000000000002</v>
      </c>
      <c r="U36" s="78">
        <f>SUMPRODUCT(LTA!F36:AJ36,LTA!F$102:AJ$102,LTA!F$103:AJ$103)</f>
        <v>26.900000000000002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220.6</v>
      </c>
      <c r="Z36" s="75">
        <f>IEX!N36</f>
        <v>0</v>
      </c>
      <c r="AA36" s="117">
        <f>STOA!H36</f>
        <v>258.42999999999995</v>
      </c>
      <c r="AB36" s="117">
        <f>-STOA!N36</f>
        <v>-313.67</v>
      </c>
      <c r="AC36">
        <f t="shared" si="0"/>
        <v>18.109962198856859</v>
      </c>
      <c r="AD36">
        <f t="shared" si="1"/>
        <v>1407.3728924492871</v>
      </c>
      <c r="AE36">
        <f>'IDT-1'!B36</f>
        <v>0</v>
      </c>
      <c r="AF36" s="26"/>
      <c r="AG36">
        <f t="shared" si="2"/>
        <v>1407.3728924492871</v>
      </c>
      <c r="AI36" s="75">
        <f>PXIL!H36</f>
        <v>0</v>
      </c>
      <c r="AJ36" s="75">
        <f>PXIL!N36</f>
        <v>0</v>
      </c>
      <c r="AK36" s="75">
        <f>RTM_IEX!H36</f>
        <v>49.13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0</v>
      </c>
      <c r="E37">
        <f>GT_NG!P37</f>
        <v>-0.16612000000000002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-1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877.24897328415409</v>
      </c>
      <c r="P37" s="77">
        <v>58.874517341927572</v>
      </c>
      <c r="Q37" s="77">
        <v>38.164382634289915</v>
      </c>
      <c r="R37" s="80">
        <v>42</v>
      </c>
      <c r="S37" s="80">
        <v>0</v>
      </c>
      <c r="T37" s="78">
        <f>SUMPRODUCT(LTA!F37:AJ37,LTA!F$101:AJ$101,LTA!F$103:AJ$103)</f>
        <v>181.32</v>
      </c>
      <c r="U37" s="78">
        <f>SUMPRODUCT(LTA!F37:AJ37,LTA!F$102:AJ$102,LTA!F$103:AJ$103)</f>
        <v>26.840000000000003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216.73</v>
      </c>
      <c r="Z37" s="75">
        <f>IEX!N37</f>
        <v>0</v>
      </c>
      <c r="AA37" s="117">
        <f>STOA!H37</f>
        <v>242.81999999999996</v>
      </c>
      <c r="AB37" s="117">
        <f>-STOA!N37</f>
        <v>-313.67</v>
      </c>
      <c r="AC37">
        <f t="shared" si="0"/>
        <v>18.55532050664446</v>
      </c>
      <c r="AD37">
        <f t="shared" si="1"/>
        <v>1457.536432753727</v>
      </c>
      <c r="AE37">
        <f>'IDT-1'!B37</f>
        <v>0</v>
      </c>
      <c r="AF37" s="26"/>
      <c r="AG37">
        <f t="shared" si="2"/>
        <v>1457.536432753727</v>
      </c>
      <c r="AI37" s="75">
        <f>PXIL!H37</f>
        <v>0</v>
      </c>
      <c r="AJ37" s="75">
        <f>PXIL!N37</f>
        <v>0</v>
      </c>
      <c r="AK37" s="75">
        <f>RTM_IEX!H37</f>
        <v>106.93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0</v>
      </c>
      <c r="E38">
        <f>GT_NG!P38</f>
        <v>-0.16612000000000002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-1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852.68717900965066</v>
      </c>
      <c r="P38" s="77">
        <v>58.874517341927572</v>
      </c>
      <c r="Q38" s="77">
        <v>38.164382634289915</v>
      </c>
      <c r="R38" s="80">
        <v>42</v>
      </c>
      <c r="S38" s="80">
        <v>0</v>
      </c>
      <c r="T38" s="78">
        <f>SUMPRODUCT(LTA!F38:AJ38,LTA!F$101:AJ$101,LTA!F$103:AJ$103)</f>
        <v>211.79</v>
      </c>
      <c r="U38" s="78">
        <f>SUMPRODUCT(LTA!F38:AJ38,LTA!F$102:AJ$102,LTA!F$103:AJ$103)</f>
        <v>26.939999999999998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242.54999999999998</v>
      </c>
      <c r="AB38" s="117">
        <f>-STOA!N38</f>
        <v>-313.67</v>
      </c>
      <c r="AC38">
        <f t="shared" si="0"/>
        <v>18.665304717028828</v>
      </c>
      <c r="AD38">
        <f t="shared" si="1"/>
        <v>1469.9246542688393</v>
      </c>
      <c r="AE38">
        <f>'IDT-1'!B38</f>
        <v>0</v>
      </c>
      <c r="AF38" s="26"/>
      <c r="AG38">
        <f t="shared" si="2"/>
        <v>1469.9246542688393</v>
      </c>
      <c r="AI38" s="75">
        <f>PXIL!H38</f>
        <v>0</v>
      </c>
      <c r="AJ38" s="75">
        <f>PXIL!N38</f>
        <v>0</v>
      </c>
      <c r="AK38" s="75">
        <f>RTM_IEX!H38</f>
        <v>126.2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204.22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0</v>
      </c>
      <c r="E39">
        <f>GT_NG!P39</f>
        <v>-0.29070999999999997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-1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930.2431578437529</v>
      </c>
      <c r="P39" s="77">
        <v>58.874517341927572</v>
      </c>
      <c r="Q39" s="77">
        <v>38.164382634289915</v>
      </c>
      <c r="R39" s="80">
        <v>42</v>
      </c>
      <c r="S39" s="80">
        <v>0</v>
      </c>
      <c r="T39" s="78">
        <f>SUMPRODUCT(LTA!F39:AJ39,LTA!F$101:AJ$101,LTA!F$103:AJ$103)</f>
        <v>236.45999999999995</v>
      </c>
      <c r="U39" s="78">
        <f>SUMPRODUCT(LTA!F39:AJ39,LTA!F$102:AJ$102,LTA!F$103:AJ$103)</f>
        <v>26.9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68.400000000000006</v>
      </c>
      <c r="Z39" s="75">
        <f>IEX!N39</f>
        <v>0</v>
      </c>
      <c r="AA39" s="117">
        <f>STOA!H39</f>
        <v>255.14999999999998</v>
      </c>
      <c r="AB39" s="117">
        <f>-STOA!N39</f>
        <v>-313.67</v>
      </c>
      <c r="AC39">
        <f t="shared" si="0"/>
        <v>18.752439456676921</v>
      </c>
      <c r="AD39">
        <f t="shared" si="1"/>
        <v>1479.4889083632934</v>
      </c>
      <c r="AE39">
        <f>'IDT-1'!B39</f>
        <v>0</v>
      </c>
      <c r="AF39" s="26"/>
      <c r="AG39">
        <f t="shared" si="2"/>
        <v>1479.4889083632934</v>
      </c>
      <c r="AI39" s="75">
        <f>PXIL!H39</f>
        <v>0</v>
      </c>
      <c r="AJ39" s="75">
        <f>PXIL!N39</f>
        <v>0</v>
      </c>
      <c r="AK39" s="75">
        <f>RTM_IEX!H39</f>
        <v>41.42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115.59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0</v>
      </c>
      <c r="E40">
        <f>GT_NG!P40</f>
        <v>-0.29070999999999997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-1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934.51990707405912</v>
      </c>
      <c r="P40" s="77">
        <v>58.874517341927572</v>
      </c>
      <c r="Q40" s="77">
        <v>38.17</v>
      </c>
      <c r="R40" s="80">
        <v>42</v>
      </c>
      <c r="S40" s="80">
        <v>0</v>
      </c>
      <c r="T40" s="78">
        <f>SUMPRODUCT(LTA!F40:AJ40,LTA!F$101:AJ$101,LTA!F$103:AJ$103)</f>
        <v>265.07</v>
      </c>
      <c r="U40" s="78">
        <f>SUMPRODUCT(LTA!F40:AJ40,LTA!F$102:AJ$102,LTA!F$103:AJ$103)</f>
        <v>26.96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265.64999999999998</v>
      </c>
      <c r="AB40" s="117">
        <f>-STOA!N40</f>
        <v>-313.67</v>
      </c>
      <c r="AC40">
        <f t="shared" si="0"/>
        <v>18.80429228272186</v>
      </c>
      <c r="AD40">
        <f t="shared" si="1"/>
        <v>1485.3294221332646</v>
      </c>
      <c r="AE40">
        <f>'IDT-1'!B40</f>
        <v>0</v>
      </c>
      <c r="AF40" s="26"/>
      <c r="AG40">
        <f t="shared" si="2"/>
        <v>1485.3294221332646</v>
      </c>
      <c r="AI40" s="75">
        <f>PXIL!H40</f>
        <v>0</v>
      </c>
      <c r="AJ40" s="75">
        <f>PXIL!N40</f>
        <v>0</v>
      </c>
      <c r="AK40" s="75">
        <f>RTM_IEX!H40</f>
        <v>36.61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151.24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0</v>
      </c>
      <c r="E41">
        <f>GT_NG!P41</f>
        <v>-0.29070999999999997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-1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920.95365378647284</v>
      </c>
      <c r="P41" s="77">
        <v>58.874517341927572</v>
      </c>
      <c r="Q41" s="77">
        <v>38.17</v>
      </c>
      <c r="R41" s="80">
        <v>42</v>
      </c>
      <c r="S41" s="80">
        <v>0</v>
      </c>
      <c r="T41" s="78">
        <f>SUMPRODUCT(LTA!F41:AJ41,LTA!F$101:AJ$101,LTA!F$103:AJ$103)</f>
        <v>293.27999999999997</v>
      </c>
      <c r="U41" s="78">
        <f>SUMPRODUCT(LTA!F41:AJ41,LTA!F$102:AJ$102,LTA!F$103:AJ$103)</f>
        <v>26.99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256.17999999999995</v>
      </c>
      <c r="AB41" s="117">
        <f>-STOA!N41</f>
        <v>-313.67</v>
      </c>
      <c r="AC41">
        <f t="shared" si="0"/>
        <v>18.485501253791099</v>
      </c>
      <c r="AD41">
        <f t="shared" si="1"/>
        <v>1449.4219598746092</v>
      </c>
      <c r="AE41">
        <f>'IDT-1'!B41</f>
        <v>0</v>
      </c>
      <c r="AF41" s="26"/>
      <c r="AG41">
        <f t="shared" si="2"/>
        <v>1449.4219598746092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146.41999999999999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0</v>
      </c>
      <c r="E42">
        <f>GT_NG!P42</f>
        <v>-0.29070999999999997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-1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924.10179211374225</v>
      </c>
      <c r="P42" s="77">
        <v>58.874517341927572</v>
      </c>
      <c r="Q42" s="77">
        <v>38.17</v>
      </c>
      <c r="R42" s="80">
        <v>42</v>
      </c>
      <c r="S42" s="80">
        <v>0</v>
      </c>
      <c r="T42" s="78">
        <f>SUMPRODUCT(LTA!F42:AJ42,LTA!F$101:AJ$101,LTA!F$103:AJ$103)</f>
        <v>312.38</v>
      </c>
      <c r="U42" s="78">
        <f>SUMPRODUCT(LTA!F42:AJ42,LTA!F$102:AJ$102,LTA!F$103:AJ$103)</f>
        <v>26.75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261.77999999999997</v>
      </c>
      <c r="AB42" s="117">
        <f>-STOA!N42</f>
        <v>-313.67</v>
      </c>
      <c r="AC42">
        <f t="shared" si="0"/>
        <v>18.533532871071074</v>
      </c>
      <c r="AD42">
        <f t="shared" si="1"/>
        <v>1454.8320665845986</v>
      </c>
      <c r="AE42">
        <f>'IDT-1'!B42</f>
        <v>0</v>
      </c>
      <c r="AF42" s="26"/>
      <c r="AG42">
        <f t="shared" si="2"/>
        <v>1454.8320665845986</v>
      </c>
      <c r="AI42" s="75">
        <f>PXIL!H42</f>
        <v>0</v>
      </c>
      <c r="AJ42" s="75">
        <f>PXIL!N42</f>
        <v>0</v>
      </c>
      <c r="AK42" s="75">
        <f>RTM_IEX!H42</f>
        <v>11.56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112.71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0</v>
      </c>
      <c r="E43">
        <f>GT_NG!P43</f>
        <v>-0.29070999999999997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-1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929.56955269763307</v>
      </c>
      <c r="P43" s="77">
        <v>58.874517341927572</v>
      </c>
      <c r="Q43" s="77">
        <v>38.17</v>
      </c>
      <c r="R43" s="80">
        <v>42</v>
      </c>
      <c r="S43" s="80">
        <v>0</v>
      </c>
      <c r="T43" s="78">
        <f>SUMPRODUCT(LTA!F43:AJ43,LTA!F$101:AJ$101,LTA!F$103:AJ$103)</f>
        <v>337.69000000000005</v>
      </c>
      <c r="U43" s="78">
        <f>SUMPRODUCT(LTA!F43:AJ43,LTA!F$102:AJ$102,LTA!F$103:AJ$103)</f>
        <v>26.76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74.17</v>
      </c>
      <c r="Z43" s="75">
        <f>IEX!N43</f>
        <v>0</v>
      </c>
      <c r="AA43" s="117">
        <f>STOA!H43</f>
        <v>269.47999999999996</v>
      </c>
      <c r="AB43" s="117">
        <f>-STOA!N43</f>
        <v>-313.67</v>
      </c>
      <c r="AC43">
        <f t="shared" si="0"/>
        <v>18.866373412796886</v>
      </c>
      <c r="AD43">
        <f t="shared" si="1"/>
        <v>1393.8869866267637</v>
      </c>
      <c r="AE43">
        <f>'IDT-1'!B43</f>
        <v>0</v>
      </c>
      <c r="AF43" s="26"/>
      <c r="AG43">
        <f t="shared" si="2"/>
        <v>1393.8869866267637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-49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0</v>
      </c>
      <c r="E44">
        <f>GT_NG!P44</f>
        <v>-0.29070999999999997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-1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927.00782859160529</v>
      </c>
      <c r="P44" s="77">
        <v>58.874517341927572</v>
      </c>
      <c r="Q44" s="77">
        <v>38.17</v>
      </c>
      <c r="R44" s="80">
        <v>42</v>
      </c>
      <c r="S44" s="80">
        <v>0</v>
      </c>
      <c r="T44" s="78">
        <f>SUMPRODUCT(LTA!F44:AJ44,LTA!F$101:AJ$101,LTA!F$103:AJ$103)</f>
        <v>350.59000000000003</v>
      </c>
      <c r="U44" s="78">
        <f>SUMPRODUCT(LTA!F44:AJ44,LTA!F$102:AJ$102,LTA!F$103:AJ$103)</f>
        <v>27.259999999999998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86.7</v>
      </c>
      <c r="Z44" s="75">
        <f>IEX!N44</f>
        <v>0</v>
      </c>
      <c r="AA44" s="117">
        <f>STOA!H44</f>
        <v>206.59</v>
      </c>
      <c r="AB44" s="117">
        <f>-STOA!N44</f>
        <v>-313.67</v>
      </c>
      <c r="AC44">
        <f t="shared" si="0"/>
        <v>18.198969649864807</v>
      </c>
      <c r="AD44">
        <f t="shared" si="1"/>
        <v>1391.0326662836683</v>
      </c>
      <c r="AE44">
        <f>'IDT-1'!B44</f>
        <v>0</v>
      </c>
      <c r="AF44" s="26"/>
      <c r="AG44">
        <f t="shared" si="2"/>
        <v>1391.0326662836683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-13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0</v>
      </c>
      <c r="E45">
        <f>GT_NG!P45</f>
        <v>-0.29070999999999997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-1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933.63651047263522</v>
      </c>
      <c r="P45" s="77">
        <v>58.874517341927572</v>
      </c>
      <c r="Q45" s="77">
        <v>38.17</v>
      </c>
      <c r="R45" s="80">
        <v>42</v>
      </c>
      <c r="S45" s="80">
        <v>0</v>
      </c>
      <c r="T45" s="78">
        <f>SUMPRODUCT(LTA!F45:AJ45,LTA!F$101:AJ$101,LTA!F$103:AJ$103)</f>
        <v>352.37</v>
      </c>
      <c r="U45" s="78">
        <f>SUMPRODUCT(LTA!F45:AJ45,LTA!F$102:AJ$102,LTA!F$103:AJ$103)</f>
        <v>27.33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212.19</v>
      </c>
      <c r="AB45" s="117">
        <f>-STOA!N45</f>
        <v>-313.67</v>
      </c>
      <c r="AC45">
        <f t="shared" si="0"/>
        <v>18.249774392629334</v>
      </c>
      <c r="AD45">
        <f t="shared" si="1"/>
        <v>1422.8705434219332</v>
      </c>
      <c r="AE45">
        <f>'IDT-1'!B45</f>
        <v>0</v>
      </c>
      <c r="AF45" s="26"/>
      <c r="AG45">
        <f t="shared" si="2"/>
        <v>1422.8705434219332</v>
      </c>
      <c r="AI45" s="75">
        <f>PXIL!H45</f>
        <v>0</v>
      </c>
      <c r="AJ45" s="75">
        <f>PXIL!N45</f>
        <v>0</v>
      </c>
      <c r="AK45" s="75">
        <f>RTM_IEX!H45</f>
        <v>15.41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76.099999999999994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0</v>
      </c>
      <c r="E46">
        <f>GT_NG!P46</f>
        <v>-0.29070999999999997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-1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928.06800740924268</v>
      </c>
      <c r="P46" s="77">
        <v>58.874517341927572</v>
      </c>
      <c r="Q46" s="77">
        <v>38.17</v>
      </c>
      <c r="R46" s="80">
        <v>42</v>
      </c>
      <c r="S46" s="80">
        <v>0</v>
      </c>
      <c r="T46" s="78">
        <f>SUMPRODUCT(LTA!F46:AJ46,LTA!F$101:AJ$101,LTA!F$103:AJ$103)</f>
        <v>354.16</v>
      </c>
      <c r="U46" s="78">
        <f>SUMPRODUCT(LTA!F46:AJ46,LTA!F$102:AJ$102,LTA!F$103:AJ$103)</f>
        <v>27.07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8.57</v>
      </c>
      <c r="Z46" s="75">
        <f>IEX!N46</f>
        <v>0</v>
      </c>
      <c r="AA46" s="117">
        <f>STOA!H46</f>
        <v>217.09</v>
      </c>
      <c r="AB46" s="117">
        <f>-STOA!N46</f>
        <v>-313.67</v>
      </c>
      <c r="AC46">
        <f t="shared" si="0"/>
        <v>18.147179565671479</v>
      </c>
      <c r="AD46">
        <f t="shared" si="1"/>
        <v>1411.3146351854984</v>
      </c>
      <c r="AE46">
        <f>'IDT-1'!B46</f>
        <v>0</v>
      </c>
      <c r="AF46" s="26"/>
      <c r="AG46">
        <f t="shared" si="2"/>
        <v>1411.3146351854984</v>
      </c>
      <c r="AI46" s="75">
        <f>PXIL!H46</f>
        <v>0</v>
      </c>
      <c r="AJ46" s="75">
        <f>PXIL!N46</f>
        <v>0</v>
      </c>
      <c r="AK46" s="75">
        <f>RTM_IEX!H46</f>
        <v>17.34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53.08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0</v>
      </c>
      <c r="E47">
        <f>GT_NG!P47</f>
        <v>-0.29070999999999997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-1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871.89028640130641</v>
      </c>
      <c r="P47" s="77">
        <v>58.874517341927572</v>
      </c>
      <c r="Q47" s="77">
        <v>38.17</v>
      </c>
      <c r="R47" s="80">
        <v>42</v>
      </c>
      <c r="S47" s="80">
        <v>0</v>
      </c>
      <c r="T47" s="78">
        <f>SUMPRODUCT(LTA!F47:AJ47,LTA!F$101:AJ$101,LTA!F$103:AJ$103)</f>
        <v>365.55000000000007</v>
      </c>
      <c r="U47" s="78">
        <f>SUMPRODUCT(LTA!F47:AJ47,LTA!F$102:AJ$102,LTA!F$103:AJ$103)</f>
        <v>36.11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224.09</v>
      </c>
      <c r="AB47" s="117">
        <f>-STOA!N47</f>
        <v>-313.67</v>
      </c>
      <c r="AC47">
        <f t="shared" si="0"/>
        <v>18.114639620801636</v>
      </c>
      <c r="AD47">
        <f t="shared" si="1"/>
        <v>1407.6494541224324</v>
      </c>
      <c r="AE47">
        <f>'IDT-1'!B47</f>
        <v>0</v>
      </c>
      <c r="AF47" s="26"/>
      <c r="AG47">
        <f t="shared" si="2"/>
        <v>1407.6494541224324</v>
      </c>
      <c r="AI47" s="75">
        <f>PXIL!H47</f>
        <v>0</v>
      </c>
      <c r="AJ47" s="75">
        <f>PXIL!N47</f>
        <v>0</v>
      </c>
      <c r="AK47" s="75">
        <f>RTM_IEX!H47</f>
        <v>61.65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42.39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0</v>
      </c>
      <c r="E48">
        <f>GT_NG!P48</f>
        <v>-0.29070999999999997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-1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911.06577141707328</v>
      </c>
      <c r="P48" s="77">
        <v>58.874517341927572</v>
      </c>
      <c r="Q48" s="77">
        <v>38.17</v>
      </c>
      <c r="R48" s="80">
        <v>42</v>
      </c>
      <c r="S48" s="80">
        <v>0</v>
      </c>
      <c r="T48" s="78">
        <f>SUMPRODUCT(LTA!F48:AJ48,LTA!F$101:AJ$101,LTA!F$103:AJ$103)</f>
        <v>369.62</v>
      </c>
      <c r="U48" s="78">
        <f>SUMPRODUCT(LTA!F48:AJ48,LTA!F$102:AJ$102,LTA!F$103:AJ$103)</f>
        <v>36.65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73.209999999999994</v>
      </c>
      <c r="Z48" s="75">
        <f>IEX!N48</f>
        <v>0</v>
      </c>
      <c r="AA48" s="117">
        <f>STOA!H48</f>
        <v>229.69</v>
      </c>
      <c r="AB48" s="117">
        <f>-STOA!N48</f>
        <v>-313.67</v>
      </c>
      <c r="AC48">
        <f t="shared" si="0"/>
        <v>18.650809244872594</v>
      </c>
      <c r="AD48">
        <f t="shared" si="1"/>
        <v>1383.6687695141281</v>
      </c>
      <c r="AE48">
        <f>'IDT-1'!B48</f>
        <v>0</v>
      </c>
      <c r="AF48" s="26"/>
      <c r="AG48">
        <f t="shared" si="2"/>
        <v>1383.6687695141281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-42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0</v>
      </c>
      <c r="E49">
        <f>GT_NG!P49</f>
        <v>-0.29070999999999997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-1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855.10926882912088</v>
      </c>
      <c r="P49" s="77">
        <v>58.874517341927572</v>
      </c>
      <c r="Q49" s="77">
        <v>38.17</v>
      </c>
      <c r="R49" s="80">
        <v>42</v>
      </c>
      <c r="S49" s="80">
        <v>0</v>
      </c>
      <c r="T49" s="78">
        <f>SUMPRODUCT(LTA!F49:AJ49,LTA!F$101:AJ$101,LTA!F$103:AJ$103)</f>
        <v>371.85</v>
      </c>
      <c r="U49" s="78">
        <f>SUMPRODUCT(LTA!F49:AJ49,LTA!F$102:AJ$102,LTA!F$103:AJ$103)</f>
        <v>36.78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78.989999999999995</v>
      </c>
      <c r="Z49" s="75">
        <f>IEX!N49</f>
        <v>0</v>
      </c>
      <c r="AA49" s="117">
        <f>STOA!H49</f>
        <v>233.19</v>
      </c>
      <c r="AB49" s="117">
        <f>-STOA!N49</f>
        <v>-313.67</v>
      </c>
      <c r="AC49">
        <f t="shared" si="0"/>
        <v>18.225311512009828</v>
      </c>
      <c r="AD49">
        <f t="shared" si="1"/>
        <v>1343.7777646590387</v>
      </c>
      <c r="AE49">
        <f>'IDT-1'!B49</f>
        <v>0</v>
      </c>
      <c r="AF49" s="26"/>
      <c r="AG49">
        <f t="shared" si="2"/>
        <v>1343.7777646590387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-38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0</v>
      </c>
      <c r="E50">
        <f>GT_NG!P50</f>
        <v>-0.29070999999999997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-1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844.60474410832092</v>
      </c>
      <c r="P50" s="77">
        <v>58.874517341927572</v>
      </c>
      <c r="Q50" s="77">
        <v>38.17</v>
      </c>
      <c r="R50" s="80">
        <v>42</v>
      </c>
      <c r="S50" s="80">
        <v>0</v>
      </c>
      <c r="T50" s="78">
        <f>SUMPRODUCT(LTA!F50:AJ50,LTA!F$101:AJ$101,LTA!F$103:AJ$103)</f>
        <v>373.96</v>
      </c>
      <c r="U50" s="78">
        <f>SUMPRODUCT(LTA!F50:AJ50,LTA!F$102:AJ$102,LTA!F$103:AJ$103)</f>
        <v>36.949999999999996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68.39</v>
      </c>
      <c r="Z50" s="75">
        <f>IEX!N50</f>
        <v>0</v>
      </c>
      <c r="AA50" s="117">
        <f>STOA!H50</f>
        <v>234.59</v>
      </c>
      <c r="AB50" s="117">
        <f>-STOA!N50</f>
        <v>-313.67</v>
      </c>
      <c r="AC50">
        <f t="shared" si="0"/>
        <v>18.214025734821913</v>
      </c>
      <c r="AD50">
        <f t="shared" si="1"/>
        <v>1310.3645257154265</v>
      </c>
      <c r="AE50">
        <f>'IDT-1'!B50</f>
        <v>0</v>
      </c>
      <c r="AF50" s="26"/>
      <c r="AG50">
        <f t="shared" si="2"/>
        <v>1310.3645257154265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-54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0</v>
      </c>
      <c r="E51">
        <f>GT_NG!P51</f>
        <v>-0.29070999999999997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-1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832.7397701130742</v>
      </c>
      <c r="P51" s="77">
        <v>58.874517341927572</v>
      </c>
      <c r="Q51" s="77">
        <v>38.17</v>
      </c>
      <c r="R51" s="80">
        <v>42</v>
      </c>
      <c r="S51" s="80">
        <v>0</v>
      </c>
      <c r="T51" s="78">
        <f>SUMPRODUCT(LTA!F51:AJ51,LTA!F$101:AJ$101,LTA!F$103:AJ$103)</f>
        <v>375.99</v>
      </c>
      <c r="U51" s="78">
        <f>SUMPRODUCT(LTA!F51:AJ51,LTA!F$102:AJ$102,LTA!F$103:AJ$103)</f>
        <v>37.839999999999996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103.07</v>
      </c>
      <c r="Z51" s="75">
        <f>IEX!N51</f>
        <v>0</v>
      </c>
      <c r="AA51" s="117">
        <f>STOA!H51</f>
        <v>186.43</v>
      </c>
      <c r="AB51" s="117">
        <f>-STOA!N51</f>
        <v>-313.67</v>
      </c>
      <c r="AC51">
        <f t="shared" si="0"/>
        <v>18.212004769152038</v>
      </c>
      <c r="AD51">
        <f t="shared" si="1"/>
        <v>1265.9415726858495</v>
      </c>
      <c r="AE51">
        <f>'IDT-1'!B51</f>
        <v>0</v>
      </c>
      <c r="AF51" s="26"/>
      <c r="AG51">
        <f t="shared" si="2"/>
        <v>1265.9415726858495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-76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0</v>
      </c>
      <c r="E52">
        <f>GT_NG!P52</f>
        <v>-0.29070999999999997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-1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776.27819736163656</v>
      </c>
      <c r="P52" s="77">
        <v>58.874517341927572</v>
      </c>
      <c r="Q52" s="77">
        <v>38.17</v>
      </c>
      <c r="R52" s="80">
        <v>42</v>
      </c>
      <c r="S52" s="80">
        <v>0</v>
      </c>
      <c r="T52" s="78">
        <f>SUMPRODUCT(LTA!F52:AJ52,LTA!F$101:AJ$101,LTA!F$103:AJ$103)</f>
        <v>378.82</v>
      </c>
      <c r="U52" s="78">
        <f>SUMPRODUCT(LTA!F52:AJ52,LTA!F$102:AJ$102,LTA!F$103:AJ$103)</f>
        <v>38.46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77.06</v>
      </c>
      <c r="Z52" s="75">
        <f>IEX!N52</f>
        <v>0</v>
      </c>
      <c r="AA52" s="117">
        <f>STOA!H52</f>
        <v>186.43</v>
      </c>
      <c r="AB52" s="117">
        <f>-STOA!N52</f>
        <v>-313.67</v>
      </c>
      <c r="AC52">
        <f t="shared" si="0"/>
        <v>16.921780384952299</v>
      </c>
      <c r="AD52">
        <f t="shared" si="1"/>
        <v>1255.2102243186116</v>
      </c>
      <c r="AE52">
        <f>'IDT-1'!B52</f>
        <v>0</v>
      </c>
      <c r="AF52" s="26"/>
      <c r="AG52">
        <f t="shared" si="2"/>
        <v>1255.2102243186116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-9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0</v>
      </c>
      <c r="E53">
        <f>GT_NG!P53</f>
        <v>-0.29070999999999997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-1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767.93034477577692</v>
      </c>
      <c r="P53" s="77">
        <v>58.874517341927572</v>
      </c>
      <c r="Q53" s="77">
        <v>38.17</v>
      </c>
      <c r="R53" s="80">
        <v>42</v>
      </c>
      <c r="S53" s="80">
        <v>0</v>
      </c>
      <c r="T53" s="78">
        <f>SUMPRODUCT(LTA!F53:AJ53,LTA!F$101:AJ$101,LTA!F$103:AJ$103)</f>
        <v>374.97999999999996</v>
      </c>
      <c r="U53" s="78">
        <f>SUMPRODUCT(LTA!F53:AJ53,LTA!F$102:AJ$102,LTA!F$103:AJ$103)</f>
        <v>35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65.5</v>
      </c>
      <c r="Z53" s="75">
        <f>IEX!N53</f>
        <v>0</v>
      </c>
      <c r="AA53" s="117">
        <f>STOA!H53</f>
        <v>186.43</v>
      </c>
      <c r="AB53" s="117">
        <f>-STOA!N53</f>
        <v>-313.67</v>
      </c>
      <c r="AC53">
        <f t="shared" si="0"/>
        <v>16.755040134496976</v>
      </c>
      <c r="AD53">
        <f t="shared" si="1"/>
        <v>1254.5091119832073</v>
      </c>
      <c r="AE53">
        <f>'IDT-1'!B53</f>
        <v>0</v>
      </c>
      <c r="AF53" s="26"/>
      <c r="AG53">
        <f t="shared" si="2"/>
        <v>1254.5091119832073</v>
      </c>
      <c r="AI53" s="75">
        <f>PXIL!H53</f>
        <v>0</v>
      </c>
      <c r="AJ53" s="75">
        <f>PXIL!N53</f>
        <v>0</v>
      </c>
      <c r="AK53" s="75">
        <f>RTM_IEX!H53</f>
        <v>17.34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0</v>
      </c>
      <c r="E54">
        <f>GT_NG!P54</f>
        <v>-0.29070999999999997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-1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775.62850619395249</v>
      </c>
      <c r="P54" s="77">
        <v>58.874517341927572</v>
      </c>
      <c r="Q54" s="77">
        <v>38.17</v>
      </c>
      <c r="R54" s="80">
        <v>42</v>
      </c>
      <c r="S54" s="80">
        <v>0</v>
      </c>
      <c r="T54" s="78">
        <f>SUMPRODUCT(LTA!F54:AJ54,LTA!F$101:AJ$101,LTA!F$103:AJ$103)</f>
        <v>377.22999999999996</v>
      </c>
      <c r="U54" s="78">
        <f>SUMPRODUCT(LTA!F54:AJ54,LTA!F$102:AJ$102,LTA!F$103:AJ$103)</f>
        <v>37.22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50.09</v>
      </c>
      <c r="Z54" s="75">
        <f>IEX!N54</f>
        <v>0</v>
      </c>
      <c r="AA54" s="117">
        <f>STOA!H54</f>
        <v>177.33</v>
      </c>
      <c r="AB54" s="117">
        <f>-STOA!N54</f>
        <v>-313.67</v>
      </c>
      <c r="AC54">
        <f t="shared" si="0"/>
        <v>16.595567954976925</v>
      </c>
      <c r="AD54">
        <f t="shared" si="1"/>
        <v>1236.5467455809028</v>
      </c>
      <c r="AE54">
        <f>'IDT-1'!B54</f>
        <v>0</v>
      </c>
      <c r="AF54" s="26"/>
      <c r="AG54">
        <f t="shared" si="2"/>
        <v>1236.5467455809028</v>
      </c>
      <c r="AI54" s="75">
        <f>PXIL!H54</f>
        <v>0</v>
      </c>
      <c r="AJ54" s="75">
        <f>PXIL!N54</f>
        <v>0</v>
      </c>
      <c r="AK54" s="75">
        <f>RTM_IEX!H54</f>
        <v>11.56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0</v>
      </c>
      <c r="E55">
        <f>GT_NG!P55</f>
        <v>-0.29070999999999997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-1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746.42612195804941</v>
      </c>
      <c r="P55" s="77">
        <v>59.599999999999994</v>
      </c>
      <c r="Q55" s="77">
        <v>38.62431493745401</v>
      </c>
      <c r="R55" s="80">
        <v>42</v>
      </c>
      <c r="S55" s="80">
        <v>0</v>
      </c>
      <c r="T55" s="78">
        <f>SUMPRODUCT(LTA!F55:AJ55,LTA!F$101:AJ$101,LTA!F$103:AJ$103)</f>
        <v>378.63000000000005</v>
      </c>
      <c r="U55" s="78">
        <f>SUMPRODUCT(LTA!F55:AJ55,LTA!F$102:AJ$102,LTA!F$103:AJ$103)</f>
        <v>39.06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168.93</v>
      </c>
      <c r="AB55" s="117">
        <f>-STOA!N55</f>
        <v>-313.67</v>
      </c>
      <c r="AC55">
        <f t="shared" si="0"/>
        <v>16.227265192541612</v>
      </c>
      <c r="AD55">
        <f t="shared" si="1"/>
        <v>1195.0624617029619</v>
      </c>
      <c r="AE55">
        <f>'IDT-1'!B55</f>
        <v>0</v>
      </c>
      <c r="AF55" s="26"/>
      <c r="AG55">
        <f t="shared" si="2"/>
        <v>1195.0624617029619</v>
      </c>
      <c r="AI55" s="75">
        <f>PXIL!H55</f>
        <v>0</v>
      </c>
      <c r="AJ55" s="75">
        <f>PXIL!N55</f>
        <v>0</v>
      </c>
      <c r="AK55" s="75">
        <f>RTM_IEX!H55</f>
        <v>52.98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0</v>
      </c>
      <c r="E56">
        <f>GT_NG!P56</f>
        <v>-0.29070999999999997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-1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737.75548557315392</v>
      </c>
      <c r="P56" s="77">
        <v>59.599999999999994</v>
      </c>
      <c r="Q56" s="77">
        <v>38.62431493745401</v>
      </c>
      <c r="R56" s="80">
        <v>42</v>
      </c>
      <c r="S56" s="80">
        <v>0</v>
      </c>
      <c r="T56" s="78">
        <f>SUMPRODUCT(LTA!F56:AJ56,LTA!F$101:AJ$101,LTA!F$103:AJ$103)</f>
        <v>380.31999999999994</v>
      </c>
      <c r="U56" s="78">
        <f>SUMPRODUCT(LTA!F56:AJ56,LTA!F$102:AJ$102,LTA!F$103:AJ$103)</f>
        <v>40.879999999999995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167.53</v>
      </c>
      <c r="AB56" s="117">
        <f>-STOA!N56</f>
        <v>-313.67</v>
      </c>
      <c r="AC56">
        <f t="shared" si="0"/>
        <v>15.96607559235453</v>
      </c>
      <c r="AD56">
        <f t="shared" si="1"/>
        <v>1165.6430149182529</v>
      </c>
      <c r="AE56">
        <f>'IDT-1'!B56</f>
        <v>0</v>
      </c>
      <c r="AF56" s="26"/>
      <c r="AG56">
        <f t="shared" si="2"/>
        <v>1165.6430149182529</v>
      </c>
      <c r="AI56" s="75">
        <f>PXIL!H56</f>
        <v>0</v>
      </c>
      <c r="AJ56" s="75">
        <f>PXIL!N56</f>
        <v>0</v>
      </c>
      <c r="AK56" s="75">
        <f>RTM_IEX!H56</f>
        <v>29.86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0</v>
      </c>
      <c r="E57">
        <f>GT_NG!P57</f>
        <v>-0.29070999999999997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-1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727.14526960399508</v>
      </c>
      <c r="P57" s="77">
        <v>59.49</v>
      </c>
      <c r="Q57" s="77">
        <v>38.36</v>
      </c>
      <c r="R57" s="80">
        <v>42</v>
      </c>
      <c r="S57" s="80">
        <v>0</v>
      </c>
      <c r="T57" s="78">
        <f>SUMPRODUCT(LTA!F57:AJ57,LTA!F$101:AJ$101,LTA!F$103:AJ$103)</f>
        <v>381.86</v>
      </c>
      <c r="U57" s="78">
        <f>SUMPRODUCT(LTA!F57:AJ57,LTA!F$102:AJ$102,LTA!F$103:AJ$103)</f>
        <v>42.349999999999994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164.03</v>
      </c>
      <c r="AB57" s="117">
        <f>-STOA!N57</f>
        <v>-313.67</v>
      </c>
      <c r="AC57">
        <f t="shared" si="0"/>
        <v>16.017691720376337</v>
      </c>
      <c r="AD57">
        <f t="shared" si="1"/>
        <v>1171.4568678836185</v>
      </c>
      <c r="AE57">
        <f>'IDT-1'!B57</f>
        <v>0</v>
      </c>
      <c r="AF57" s="26"/>
      <c r="AG57">
        <f t="shared" si="2"/>
        <v>1171.4568678836185</v>
      </c>
      <c r="AI57" s="75">
        <f>PXIL!H57</f>
        <v>0</v>
      </c>
      <c r="AJ57" s="75">
        <f>PXIL!N57</f>
        <v>0</v>
      </c>
      <c r="AK57" s="75">
        <f>RTM_IEX!H57</f>
        <v>47.2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0</v>
      </c>
      <c r="E58">
        <f>GT_NG!P58</f>
        <v>-0.29070999999999997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-1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771.81784018402061</v>
      </c>
      <c r="P58" s="77">
        <v>59.49</v>
      </c>
      <c r="Q58" s="77">
        <v>38.36</v>
      </c>
      <c r="R58" s="80">
        <v>42</v>
      </c>
      <c r="S58" s="80">
        <v>0</v>
      </c>
      <c r="T58" s="78">
        <f>SUMPRODUCT(LTA!F58:AJ58,LTA!F$101:AJ$101,LTA!F$103:AJ$103)</f>
        <v>384.2</v>
      </c>
      <c r="U58" s="78">
        <f>SUMPRODUCT(LTA!F58:AJ58,LTA!F$102:AJ$102,LTA!F$103:AJ$103)</f>
        <v>49.36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159.83000000000001</v>
      </c>
      <c r="AB58" s="117">
        <f>-STOA!N58</f>
        <v>-313.67</v>
      </c>
      <c r="AC58">
        <f t="shared" si="0"/>
        <v>16.074650341480559</v>
      </c>
      <c r="AD58">
        <f t="shared" si="1"/>
        <v>1177.8724798425399</v>
      </c>
      <c r="AE58">
        <f>'IDT-1'!B58</f>
        <v>0</v>
      </c>
      <c r="AF58" s="26"/>
      <c r="AG58">
        <f t="shared" si="2"/>
        <v>1177.8724798425399</v>
      </c>
      <c r="AI58" s="75">
        <f>PXIL!H58</f>
        <v>0</v>
      </c>
      <c r="AJ58" s="75">
        <f>PXIL!N58</f>
        <v>0</v>
      </c>
      <c r="AK58" s="75">
        <f>RTM_IEX!H58</f>
        <v>3.85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0</v>
      </c>
      <c r="E59">
        <f>GT_NG!P59</f>
        <v>-0.29070999999999997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-1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764.78527807447085</v>
      </c>
      <c r="P59" s="77">
        <v>58.879999999999995</v>
      </c>
      <c r="Q59" s="77">
        <v>38.169999999999995</v>
      </c>
      <c r="R59" s="80">
        <v>42</v>
      </c>
      <c r="S59" s="80">
        <v>0</v>
      </c>
      <c r="T59" s="78">
        <f>SUMPRODUCT(LTA!F59:AJ59,LTA!F$101:AJ$101,LTA!F$103:AJ$103)</f>
        <v>380.16</v>
      </c>
      <c r="U59" s="78">
        <f>SUMPRODUCT(LTA!F59:AJ59,LTA!F$102:AJ$102,LTA!F$103:AJ$103)</f>
        <v>50.47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158.17000000000002</v>
      </c>
      <c r="AB59" s="117">
        <f>-STOA!N59</f>
        <v>-363.67</v>
      </c>
      <c r="AC59">
        <f t="shared" si="0"/>
        <v>16.994086171026289</v>
      </c>
      <c r="AD59">
        <f t="shared" si="1"/>
        <v>1180.9904819034446</v>
      </c>
      <c r="AE59">
        <f>'IDT-1'!B59</f>
        <v>0</v>
      </c>
      <c r="AF59" s="26"/>
      <c r="AG59">
        <f t="shared" si="2"/>
        <v>1180.9904819034446</v>
      </c>
      <c r="AI59" s="75">
        <f>PXIL!H59</f>
        <v>0</v>
      </c>
      <c r="AJ59" s="75">
        <f>PXIL!N59</f>
        <v>0</v>
      </c>
      <c r="AK59" s="75">
        <f>RTM_IEX!H59</f>
        <v>70.31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0</v>
      </c>
      <c r="E60">
        <f>GT_NG!P60</f>
        <v>-0.29070999999999997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-1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761.60855585020681</v>
      </c>
      <c r="P60" s="77">
        <v>58.879999999999995</v>
      </c>
      <c r="Q60" s="77">
        <v>38.169999999999995</v>
      </c>
      <c r="R60" s="80">
        <v>42</v>
      </c>
      <c r="S60" s="80">
        <v>0</v>
      </c>
      <c r="T60" s="78">
        <f>SUMPRODUCT(LTA!F60:AJ60,LTA!F$101:AJ$101,LTA!F$103:AJ$103)</f>
        <v>368.22</v>
      </c>
      <c r="U60" s="78">
        <f>SUMPRODUCT(LTA!F60:AJ60,LTA!F$102:AJ$102,LTA!F$103:AJ$103)</f>
        <v>51.39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159.44</v>
      </c>
      <c r="AB60" s="117">
        <f>-STOA!N60</f>
        <v>-363.67</v>
      </c>
      <c r="AC60">
        <f t="shared" si="0"/>
        <v>16.770155015452769</v>
      </c>
      <c r="AD60">
        <f t="shared" si="1"/>
        <v>1155.7676908347541</v>
      </c>
      <c r="AE60">
        <f>'IDT-1'!B60</f>
        <v>0</v>
      </c>
      <c r="AF60" s="26"/>
      <c r="AG60">
        <f t="shared" si="2"/>
        <v>1155.7676908347541</v>
      </c>
      <c r="AI60" s="75">
        <f>PXIL!H60</f>
        <v>0</v>
      </c>
      <c r="AJ60" s="75">
        <f>PXIL!N60</f>
        <v>0</v>
      </c>
      <c r="AK60" s="75">
        <f>RTM_IEX!H60</f>
        <v>57.79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0</v>
      </c>
      <c r="E61">
        <f>GT_NG!P61</f>
        <v>-0.29070999999999997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-1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755.39771385390623</v>
      </c>
      <c r="P61" s="77">
        <v>58.879999999999995</v>
      </c>
      <c r="Q61" s="77">
        <v>38.169999999999995</v>
      </c>
      <c r="R61" s="80">
        <v>42</v>
      </c>
      <c r="S61" s="80">
        <v>0</v>
      </c>
      <c r="T61" s="78">
        <f>SUMPRODUCT(LTA!F61:AJ61,LTA!F$101:AJ$101,LTA!F$103:AJ$103)</f>
        <v>367.65</v>
      </c>
      <c r="U61" s="78">
        <f>SUMPRODUCT(LTA!F61:AJ61,LTA!F$102:AJ$102,LTA!F$103:AJ$103)</f>
        <v>52.929999999999993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160.01000000000002</v>
      </c>
      <c r="AB61" s="117">
        <f>-STOA!N61</f>
        <v>-363.67</v>
      </c>
      <c r="AC61">
        <f t="shared" si="0"/>
        <v>16.584995605885318</v>
      </c>
      <c r="AD61">
        <f t="shared" si="1"/>
        <v>1134.912008248021</v>
      </c>
      <c r="AE61">
        <f>'IDT-1'!B61</f>
        <v>0</v>
      </c>
      <c r="AF61" s="26"/>
      <c r="AG61">
        <f t="shared" si="2"/>
        <v>1134.912008248021</v>
      </c>
      <c r="AI61" s="75">
        <f>PXIL!H61</f>
        <v>0</v>
      </c>
      <c r="AJ61" s="75">
        <f>PXIL!N61</f>
        <v>0</v>
      </c>
      <c r="AK61" s="75">
        <f>RTM_IEX!H61</f>
        <v>41.42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0</v>
      </c>
      <c r="E62">
        <f>GT_NG!P62</f>
        <v>-0.29070999999999997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-1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763.39879552701166</v>
      </c>
      <c r="P62" s="77">
        <v>58.879999999999995</v>
      </c>
      <c r="Q62" s="77">
        <v>38.169999999999995</v>
      </c>
      <c r="R62" s="80">
        <v>42</v>
      </c>
      <c r="S62" s="80">
        <v>0</v>
      </c>
      <c r="T62" s="78">
        <f>SUMPRODUCT(LTA!F62:AJ62,LTA!F$101:AJ$101,LTA!F$103:AJ$103)</f>
        <v>364.28</v>
      </c>
      <c r="U62" s="78">
        <f>SUMPRODUCT(LTA!F62:AJ62,LTA!F$102:AJ$102,LTA!F$103:AJ$103)</f>
        <v>54.48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159.37</v>
      </c>
      <c r="AB62" s="117">
        <f>-STOA!N62</f>
        <v>-363.67</v>
      </c>
      <c r="AC62">
        <f t="shared" si="0"/>
        <v>16.599877124608646</v>
      </c>
      <c r="AD62">
        <f t="shared" si="1"/>
        <v>1136.5882084024026</v>
      </c>
      <c r="AE62">
        <f>'IDT-1'!B62</f>
        <v>0</v>
      </c>
      <c r="AF62" s="26"/>
      <c r="AG62">
        <f t="shared" si="2"/>
        <v>1136.5882084024026</v>
      </c>
      <c r="AI62" s="75">
        <f>PXIL!H62</f>
        <v>0</v>
      </c>
      <c r="AJ62" s="75">
        <f>PXIL!N62</f>
        <v>0</v>
      </c>
      <c r="AK62" s="75">
        <f>RTM_IEX!H62</f>
        <v>37.57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0</v>
      </c>
      <c r="E63">
        <f>GT_NG!P63</f>
        <v>-0.29070999999999997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-1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766.82148067898174</v>
      </c>
      <c r="P63" s="77">
        <v>58.879999999999995</v>
      </c>
      <c r="Q63" s="77">
        <v>38.169999999999995</v>
      </c>
      <c r="R63" s="80">
        <v>42</v>
      </c>
      <c r="S63" s="80">
        <v>0</v>
      </c>
      <c r="T63" s="78">
        <f>SUMPRODUCT(LTA!F63:AJ63,LTA!F$101:AJ$101,LTA!F$103:AJ$103)</f>
        <v>325.40999999999997</v>
      </c>
      <c r="U63" s="78">
        <f>SUMPRODUCT(LTA!F63:AJ63,LTA!F$102:AJ$102,LTA!F$103:AJ$103)</f>
        <v>56.54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158.29000000000002</v>
      </c>
      <c r="AB63" s="117">
        <f>-STOA!N63</f>
        <v>-363.67</v>
      </c>
      <c r="AC63">
        <f t="shared" si="0"/>
        <v>16.576316753945981</v>
      </c>
      <c r="AD63">
        <f t="shared" si="1"/>
        <v>1133.9344539250355</v>
      </c>
      <c r="AE63">
        <f>'IDT-1'!B63</f>
        <v>0</v>
      </c>
      <c r="AF63" s="26"/>
      <c r="AG63">
        <f t="shared" si="2"/>
        <v>1133.9344539250355</v>
      </c>
      <c r="AI63" s="75">
        <f>PXIL!H63</f>
        <v>0</v>
      </c>
      <c r="AJ63" s="75">
        <f>PXIL!N63</f>
        <v>0</v>
      </c>
      <c r="AK63" s="75">
        <f>RTM_IEX!H63</f>
        <v>69.36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0</v>
      </c>
      <c r="E64">
        <f>GT_NG!P64</f>
        <v>-0.29070999999999997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-1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757.22776357330918</v>
      </c>
      <c r="P64" s="77">
        <v>58.879999999999995</v>
      </c>
      <c r="Q64" s="77">
        <v>38.169999999999995</v>
      </c>
      <c r="R64" s="80">
        <v>42</v>
      </c>
      <c r="S64" s="80">
        <v>0</v>
      </c>
      <c r="T64" s="78">
        <f>SUMPRODUCT(LTA!F64:AJ64,LTA!F$101:AJ$101,LTA!F$103:AJ$103)</f>
        <v>330.12</v>
      </c>
      <c r="U64" s="78">
        <f>SUMPRODUCT(LTA!F64:AJ64,LTA!F$102:AJ$102,LTA!F$103:AJ$103)</f>
        <v>85.97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152.83000000000001</v>
      </c>
      <c r="AB64" s="117">
        <f>-STOA!N64</f>
        <v>-363.67</v>
      </c>
      <c r="AC64">
        <f t="shared" si="0"/>
        <v>16.922300043416065</v>
      </c>
      <c r="AD64">
        <f t="shared" si="1"/>
        <v>1172.904753529893</v>
      </c>
      <c r="AE64">
        <f>'IDT-1'!B64</f>
        <v>0</v>
      </c>
      <c r="AF64" s="26"/>
      <c r="AG64">
        <f t="shared" si="2"/>
        <v>1172.904753529893</v>
      </c>
      <c r="AI64" s="75">
        <f>PXIL!H64</f>
        <v>0</v>
      </c>
      <c r="AJ64" s="75">
        <f>PXIL!N64</f>
        <v>0</v>
      </c>
      <c r="AK64" s="75">
        <f>RTM_IEX!H64</f>
        <v>89.59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0</v>
      </c>
      <c r="E65">
        <f>GT_NG!P65</f>
        <v>-0.29070999999999997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-1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752.86400813784348</v>
      </c>
      <c r="P65" s="77">
        <v>58.88</v>
      </c>
      <c r="Q65" s="77">
        <v>38.169999999999995</v>
      </c>
      <c r="R65" s="80">
        <v>42</v>
      </c>
      <c r="S65" s="80">
        <v>0</v>
      </c>
      <c r="T65" s="78">
        <f>SUMPRODUCT(LTA!F65:AJ65,LTA!F$101:AJ$101,LTA!F$103:AJ$103)</f>
        <v>313.08</v>
      </c>
      <c r="U65" s="78">
        <f>SUMPRODUCT(LTA!F65:AJ65,LTA!F$102:AJ$102,LTA!F$103:AJ$103)</f>
        <v>86.55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18.3</v>
      </c>
      <c r="Z65" s="75">
        <f>IEX!N65</f>
        <v>0</v>
      </c>
      <c r="AA65" s="117">
        <f>STOA!H65</f>
        <v>149.33000000000001</v>
      </c>
      <c r="AB65" s="117">
        <f>-STOA!N65</f>
        <v>-363.67</v>
      </c>
      <c r="AC65">
        <f t="shared" si="0"/>
        <v>17.004810995583966</v>
      </c>
      <c r="AD65">
        <f t="shared" si="1"/>
        <v>1182.1984871422592</v>
      </c>
      <c r="AE65">
        <f>'IDT-1'!B65</f>
        <v>0</v>
      </c>
      <c r="AF65" s="26"/>
      <c r="AG65">
        <f t="shared" si="2"/>
        <v>1182.1984871422592</v>
      </c>
      <c r="AI65" s="75">
        <f>PXIL!H65</f>
        <v>0</v>
      </c>
      <c r="AJ65" s="75">
        <f>PXIL!N65</f>
        <v>0</v>
      </c>
      <c r="AK65" s="75">
        <f>RTM_IEX!H65</f>
        <v>104.99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0</v>
      </c>
      <c r="E66">
        <f>GT_NG!P66</f>
        <v>-0.29070999999999997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-1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754.29255039298823</v>
      </c>
      <c r="P66" s="77">
        <v>58.88</v>
      </c>
      <c r="Q66" s="77">
        <v>38.169999999999995</v>
      </c>
      <c r="R66" s="80">
        <v>42</v>
      </c>
      <c r="S66" s="80">
        <v>0</v>
      </c>
      <c r="T66" s="78">
        <f>SUMPRODUCT(LTA!F66:AJ66,LTA!F$101:AJ$101,LTA!F$103:AJ$103)</f>
        <v>297.13</v>
      </c>
      <c r="U66" s="78">
        <f>SUMPRODUCT(LTA!F66:AJ66,LTA!F$102:AJ$102,LTA!F$103:AJ$103)</f>
        <v>87.169999999999987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53.95</v>
      </c>
      <c r="Z66" s="75">
        <f>IEX!N66</f>
        <v>0</v>
      </c>
      <c r="AA66" s="117">
        <f>STOA!H66</f>
        <v>142.33000000000001</v>
      </c>
      <c r="AB66" s="117">
        <f>-STOA!N66</f>
        <v>-363.67</v>
      </c>
      <c r="AC66">
        <f t="shared" si="0"/>
        <v>16.931230167429241</v>
      </c>
      <c r="AD66">
        <f t="shared" si="1"/>
        <v>1173.9106102255589</v>
      </c>
      <c r="AE66">
        <f>'IDT-1'!B66</f>
        <v>0</v>
      </c>
      <c r="AF66" s="26"/>
      <c r="AG66">
        <f t="shared" si="2"/>
        <v>1173.9106102255589</v>
      </c>
      <c r="AI66" s="75">
        <f>PXIL!H66</f>
        <v>0</v>
      </c>
      <c r="AJ66" s="75">
        <f>PXIL!N66</f>
        <v>0</v>
      </c>
      <c r="AK66" s="75">
        <f>RTM_IEX!H66</f>
        <v>81.88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0</v>
      </c>
      <c r="E67">
        <f>GT_NG!P67</f>
        <v>-0.29070999999999997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-1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754.3901899104892</v>
      </c>
      <c r="P67" s="77">
        <v>58.88</v>
      </c>
      <c r="Q67" s="77">
        <v>38.169999999999995</v>
      </c>
      <c r="R67" s="80">
        <v>42</v>
      </c>
      <c r="S67" s="80">
        <v>0</v>
      </c>
      <c r="T67" s="78">
        <f>SUMPRODUCT(LTA!F67:AJ67,LTA!F$101:AJ$101,LTA!F$103:AJ$103)</f>
        <v>246.76999999999998</v>
      </c>
      <c r="U67" s="78">
        <f>SUMPRODUCT(LTA!F67:AJ67,LTA!F$102:AJ$102,LTA!F$103:AJ$103)</f>
        <v>87.77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42.39</v>
      </c>
      <c r="Z67" s="75">
        <f>IEX!N67</f>
        <v>0</v>
      </c>
      <c r="AA67" s="117">
        <f>STOA!H67</f>
        <v>178.20999999999998</v>
      </c>
      <c r="AB67" s="117">
        <f>-STOA!N67</f>
        <v>-363.67</v>
      </c>
      <c r="AC67">
        <f t="shared" si="0"/>
        <v>16.877705395183252</v>
      </c>
      <c r="AD67">
        <f t="shared" si="1"/>
        <v>1167.881774515306</v>
      </c>
      <c r="AE67">
        <f>'IDT-1'!B67</f>
        <v>0</v>
      </c>
      <c r="AF67" s="26"/>
      <c r="AG67">
        <f t="shared" si="2"/>
        <v>1167.881774515306</v>
      </c>
      <c r="AI67" s="75">
        <f>PXIL!H67</f>
        <v>0</v>
      </c>
      <c r="AJ67" s="75">
        <f>PXIL!N67</f>
        <v>0</v>
      </c>
      <c r="AK67" s="75">
        <f>RTM_IEX!H67</f>
        <v>101.14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0</v>
      </c>
      <c r="E68">
        <f>GT_NG!P68</f>
        <v>-0.29070999999999997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-1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747.26981293203767</v>
      </c>
      <c r="P68" s="77">
        <v>58.874517341927572</v>
      </c>
      <c r="Q68" s="77">
        <v>38.169999999999995</v>
      </c>
      <c r="R68" s="80">
        <v>42</v>
      </c>
      <c r="S68" s="80">
        <v>0</v>
      </c>
      <c r="T68" s="78">
        <f>SUMPRODUCT(LTA!F68:AJ68,LTA!F$101:AJ$101,LTA!F$103:AJ$103)</f>
        <v>232.66</v>
      </c>
      <c r="U68" s="78">
        <f>SUMPRODUCT(LTA!F68:AJ68,LTA!F$102:AJ$102,LTA!F$103:AJ$103)</f>
        <v>78.599999999999994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74.17</v>
      </c>
      <c r="Z68" s="75">
        <f>IEX!N68</f>
        <v>0</v>
      </c>
      <c r="AA68" s="117">
        <f>STOA!H68</f>
        <v>172.61</v>
      </c>
      <c r="AB68" s="117">
        <f>-STOA!N68</f>
        <v>-363.67</v>
      </c>
      <c r="AC68">
        <f t="shared" ref="AC68:AC98" si="3">SUMIF(B68:AB68,"&gt;0")*$AC$2-SUMIF(B68:AB68,"&lt;0")*($AC$2/(1-$AC$2))+SUMIF(AI68:AR68,"&gt;0")*$AC$2-SUMIF(AI68:AR68,"&lt;0")*($AC$2/(1-$AC$2))</f>
        <v>16.83206983038184</v>
      </c>
      <c r="AD68">
        <f t="shared" ref="AD68:AD98" si="4">SUM(B68:AB68,AI68:AR68)-AC68</f>
        <v>1162.7415504435833</v>
      </c>
      <c r="AE68">
        <f>'IDT-1'!B68</f>
        <v>0</v>
      </c>
      <c r="AF68" s="26"/>
      <c r="AG68">
        <f t="shared" ref="AG68:AG98" si="5">SUM(AD68:AF68)+AT68</f>
        <v>1162.7415504435833</v>
      </c>
      <c r="AI68" s="75">
        <f>PXIL!H68</f>
        <v>0</v>
      </c>
      <c r="AJ68" s="75">
        <f>PXIL!N68</f>
        <v>0</v>
      </c>
      <c r="AK68" s="75">
        <f>RTM_IEX!H68</f>
        <v>100.18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0</v>
      </c>
      <c r="E69">
        <f>GT_NG!P69</f>
        <v>-0.29070999999999997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-1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788.86647693466875</v>
      </c>
      <c r="P69" s="77">
        <v>58.874517341927572</v>
      </c>
      <c r="Q69" s="77">
        <v>38.165126276195593</v>
      </c>
      <c r="R69" s="80">
        <v>42</v>
      </c>
      <c r="S69" s="80">
        <v>0</v>
      </c>
      <c r="T69" s="78">
        <f>SUMPRODUCT(LTA!F69:AJ69,LTA!F$101:AJ$101,LTA!F$103:AJ$103)</f>
        <v>216.17</v>
      </c>
      <c r="U69" s="78">
        <f>SUMPRODUCT(LTA!F69:AJ69,LTA!F$102:AJ$102,LTA!F$103:AJ$103)</f>
        <v>77.33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59.72</v>
      </c>
      <c r="Z69" s="75">
        <f>IEX!N69</f>
        <v>0</v>
      </c>
      <c r="AA69" s="117">
        <f>STOA!H69</f>
        <v>236.89999999999998</v>
      </c>
      <c r="AB69" s="117">
        <f>-STOA!N69</f>
        <v>-363.67</v>
      </c>
      <c r="AC69">
        <f t="shared" si="3"/>
        <v>17.056573584835512</v>
      </c>
      <c r="AD69">
        <f t="shared" si="4"/>
        <v>1188.0288369679565</v>
      </c>
      <c r="AE69">
        <f>'IDT-1'!B69</f>
        <v>0</v>
      </c>
      <c r="AF69" s="26"/>
      <c r="AG69">
        <f t="shared" si="5"/>
        <v>1188.0288369679565</v>
      </c>
      <c r="AI69" s="75">
        <f>PXIL!H69</f>
        <v>0</v>
      </c>
      <c r="AJ69" s="75">
        <f>PXIL!N69</f>
        <v>0</v>
      </c>
      <c r="AK69" s="75">
        <f>RTM_IEX!H69</f>
        <v>52.02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0</v>
      </c>
      <c r="E70">
        <f>GT_NG!P70</f>
        <v>-0.29070999999999997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-1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815.14021097942748</v>
      </c>
      <c r="P70" s="77">
        <v>58.874517341927572</v>
      </c>
      <c r="Q70" s="77">
        <v>38.17</v>
      </c>
      <c r="R70" s="80">
        <v>42.004876349703942</v>
      </c>
      <c r="S70" s="80">
        <v>0</v>
      </c>
      <c r="T70" s="78">
        <f>SUMPRODUCT(LTA!F70:AJ70,LTA!F$101:AJ$101,LTA!F$103:AJ$103)</f>
        <v>205.21000000000004</v>
      </c>
      <c r="U70" s="78">
        <f>SUMPRODUCT(LTA!F70:AJ70,LTA!F$102:AJ$102,LTA!F$103:AJ$103)</f>
        <v>76.7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122.34</v>
      </c>
      <c r="Z70" s="75">
        <f>IEX!N70</f>
        <v>0</v>
      </c>
      <c r="AA70" s="117">
        <f>STOA!H70</f>
        <v>226.39999999999998</v>
      </c>
      <c r="AB70" s="117">
        <f>-STOA!N70</f>
        <v>-363.67</v>
      </c>
      <c r="AC70">
        <f t="shared" si="3"/>
        <v>17.296932245076263</v>
      </c>
      <c r="AD70">
        <f t="shared" si="4"/>
        <v>1215.1019624259825</v>
      </c>
      <c r="AE70">
        <f>'IDT-1'!B70</f>
        <v>0</v>
      </c>
      <c r="AF70" s="26"/>
      <c r="AG70">
        <f t="shared" si="5"/>
        <v>1215.1019624259825</v>
      </c>
      <c r="AI70" s="75">
        <f>PXIL!H70</f>
        <v>0</v>
      </c>
      <c r="AJ70" s="75">
        <f>PXIL!N70</f>
        <v>0</v>
      </c>
      <c r="AK70" s="75">
        <f>RTM_IEX!H70</f>
        <v>12.52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0</v>
      </c>
      <c r="E71">
        <f>GT_NG!P71</f>
        <v>-0.29070999999999997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-1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878.20562630888787</v>
      </c>
      <c r="P71" s="77">
        <v>58.874517341927572</v>
      </c>
      <c r="Q71" s="77">
        <v>38.17</v>
      </c>
      <c r="R71" s="80">
        <v>33.230000000000004</v>
      </c>
      <c r="S71" s="80">
        <v>0</v>
      </c>
      <c r="T71" s="78">
        <f>SUMPRODUCT(LTA!F71:AJ71,LTA!F$101:AJ$101,LTA!F$103:AJ$103)</f>
        <v>185.82000000000002</v>
      </c>
      <c r="U71" s="78">
        <f>SUMPRODUCT(LTA!F71:AJ71,LTA!F$102:AJ$102,LTA!F$103:AJ$103)</f>
        <v>75.900000000000006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156.05000000000001</v>
      </c>
      <c r="Z71" s="75">
        <f>IEX!N71</f>
        <v>0</v>
      </c>
      <c r="AA71" s="117">
        <f>STOA!H71</f>
        <v>231.67</v>
      </c>
      <c r="AB71" s="117">
        <f>-STOA!N71</f>
        <v>-363.67</v>
      </c>
      <c r="AC71">
        <f t="shared" si="3"/>
        <v>18.096208813763983</v>
      </c>
      <c r="AD71">
        <f t="shared" si="4"/>
        <v>1244.8632248370516</v>
      </c>
      <c r="AE71">
        <f>'IDT-1'!B71</f>
        <v>0</v>
      </c>
      <c r="AF71" s="26"/>
      <c r="AG71">
        <f t="shared" si="5"/>
        <v>1244.8632248370516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-30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0</v>
      </c>
      <c r="E72">
        <f>GT_NG!P72</f>
        <v>-0.29070999999999997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-1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906.22622468942666</v>
      </c>
      <c r="P72" s="77">
        <v>58.874517341927572</v>
      </c>
      <c r="Q72" s="77">
        <v>38.17</v>
      </c>
      <c r="R72" s="80">
        <v>14.630000000000003</v>
      </c>
      <c r="S72" s="80">
        <v>0</v>
      </c>
      <c r="T72" s="78">
        <f>SUMPRODUCT(LTA!F72:AJ72,LTA!F$101:AJ$101,LTA!F$103:AJ$103)</f>
        <v>172.64999999999998</v>
      </c>
      <c r="U72" s="78">
        <f>SUMPRODUCT(LTA!F72:AJ72,LTA!F$102:AJ$102,LTA!F$103:AJ$103)</f>
        <v>75.180000000000007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209.04</v>
      </c>
      <c r="Z72" s="75">
        <f>IEX!N72</f>
        <v>0</v>
      </c>
      <c r="AA72" s="117">
        <f>STOA!H72</f>
        <v>219.07</v>
      </c>
      <c r="AB72" s="117">
        <f>-STOA!N72</f>
        <v>-363.67</v>
      </c>
      <c r="AC72">
        <f t="shared" si="3"/>
        <v>18.350163186857355</v>
      </c>
      <c r="AD72">
        <f t="shared" si="4"/>
        <v>1287.5298688444966</v>
      </c>
      <c r="AE72">
        <f>'IDT-1'!B72</f>
        <v>0</v>
      </c>
      <c r="AF72" s="26"/>
      <c r="AG72">
        <f t="shared" si="5"/>
        <v>1287.5298688444966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-23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0</v>
      </c>
      <c r="E73">
        <f>GT_NG!P73</f>
        <v>-0.29070999999999997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-1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958.7104581828379</v>
      </c>
      <c r="P73" s="77">
        <v>58.874517341927572</v>
      </c>
      <c r="Q73" s="77">
        <v>38.17</v>
      </c>
      <c r="R73" s="80">
        <v>6.0300000000000011</v>
      </c>
      <c r="S73" s="80">
        <v>0</v>
      </c>
      <c r="T73" s="78">
        <f>SUMPRODUCT(LTA!F73:AJ73,LTA!F$101:AJ$101,LTA!F$103:AJ$103)</f>
        <v>138.35000000000002</v>
      </c>
      <c r="U73" s="78">
        <f>SUMPRODUCT(LTA!F73:AJ73,LTA!F$102:AJ$102,LTA!F$103:AJ$103)</f>
        <v>74.8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222.52</v>
      </c>
      <c r="Z73" s="75">
        <f>IEX!N73</f>
        <v>0</v>
      </c>
      <c r="AA73" s="117">
        <f>STOA!H73</f>
        <v>210.67</v>
      </c>
      <c r="AB73" s="117">
        <f>-STOA!N73</f>
        <v>-363.67</v>
      </c>
      <c r="AC73">
        <f t="shared" si="3"/>
        <v>18.422595676466205</v>
      </c>
      <c r="AD73">
        <f t="shared" si="4"/>
        <v>1307.7416698482991</v>
      </c>
      <c r="AE73">
        <f>'IDT-1'!B73</f>
        <v>0</v>
      </c>
      <c r="AF73" s="26"/>
      <c r="AG73">
        <f t="shared" si="5"/>
        <v>1307.7416698482991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-17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0</v>
      </c>
      <c r="E74">
        <f>GT_NG!P74</f>
        <v>-0.29070999999999997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-1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993.66373621507466</v>
      </c>
      <c r="P74" s="77">
        <v>58.874517341927572</v>
      </c>
      <c r="Q74" s="77">
        <v>38.17</v>
      </c>
      <c r="R74" s="80">
        <v>2.2400000000000002</v>
      </c>
      <c r="S74" s="80">
        <v>0</v>
      </c>
      <c r="T74" s="78">
        <f>SUMPRODUCT(LTA!F74:AJ74,LTA!F$101:AJ$101,LTA!F$103:AJ$103)</f>
        <v>109.85</v>
      </c>
      <c r="U74" s="78">
        <f>SUMPRODUCT(LTA!F74:AJ74,LTA!F$102:AJ$102,LTA!F$103:AJ$103)</f>
        <v>74.349999999999994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233.13</v>
      </c>
      <c r="Z74" s="75">
        <f>IEX!N74</f>
        <v>0</v>
      </c>
      <c r="AA74" s="117">
        <f>STOA!H74</f>
        <v>208.83999999999997</v>
      </c>
      <c r="AB74" s="117">
        <f>-STOA!N74</f>
        <v>-363.67</v>
      </c>
      <c r="AC74">
        <f t="shared" si="3"/>
        <v>18.581483415805252</v>
      </c>
      <c r="AD74">
        <f t="shared" si="4"/>
        <v>1311.5760601411966</v>
      </c>
      <c r="AE74">
        <f>'IDT-1'!B74</f>
        <v>0</v>
      </c>
      <c r="AF74" s="26"/>
      <c r="AG74">
        <f t="shared" si="5"/>
        <v>1311.5760601411966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-24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0</v>
      </c>
      <c r="E75">
        <f>GT_NG!P75</f>
        <v>-0.16612000000000002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-1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1032.0114403147436</v>
      </c>
      <c r="P75" s="77">
        <v>58.874517341927572</v>
      </c>
      <c r="Q75" s="77">
        <v>38.17</v>
      </c>
      <c r="R75" s="80">
        <v>0</v>
      </c>
      <c r="S75" s="80">
        <v>0</v>
      </c>
      <c r="T75" s="78">
        <f>SUMPRODUCT(LTA!F75:AJ75,LTA!F$101:AJ$101,LTA!F$103:AJ$103)</f>
        <v>90.15</v>
      </c>
      <c r="U75" s="78">
        <f>SUMPRODUCT(LTA!F75:AJ75,LTA!F$102:AJ$102,LTA!F$103:AJ$103)</f>
        <v>59.059999999999995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109.81</v>
      </c>
      <c r="Z75" s="75">
        <f>IEX!N75</f>
        <v>0</v>
      </c>
      <c r="AA75" s="117">
        <f>STOA!H75</f>
        <v>228.24999999999997</v>
      </c>
      <c r="AB75" s="117">
        <f>-STOA!N75</f>
        <v>-262.89</v>
      </c>
      <c r="AC75">
        <f t="shared" si="3"/>
        <v>16.754433011720916</v>
      </c>
      <c r="AD75">
        <f t="shared" si="4"/>
        <v>1314.5154046449504</v>
      </c>
      <c r="AE75">
        <f>'IDT-1'!B75</f>
        <v>0</v>
      </c>
      <c r="AF75" s="26"/>
      <c r="AG75">
        <f t="shared" si="5"/>
        <v>1314.5154046449504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-21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0</v>
      </c>
      <c r="E76">
        <f>GT_NG!P76</f>
        <v>-0.16612000000000002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-1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1070.1559408341434</v>
      </c>
      <c r="P76" s="77">
        <v>58.874517341927572</v>
      </c>
      <c r="Q76" s="77">
        <v>38.17</v>
      </c>
      <c r="R76" s="80">
        <v>0</v>
      </c>
      <c r="S76" s="80">
        <v>0</v>
      </c>
      <c r="T76" s="78">
        <f>SUMPRODUCT(LTA!F76:AJ76,LTA!F$101:AJ$101,LTA!F$103:AJ$103)</f>
        <v>68.27</v>
      </c>
      <c r="U76" s="78">
        <f>SUMPRODUCT(LTA!F76:AJ76,LTA!F$102:AJ$102,LTA!F$103:AJ$103)</f>
        <v>57.67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253.04</v>
      </c>
      <c r="AB76" s="117">
        <f>-STOA!N76</f>
        <v>-262.89</v>
      </c>
      <c r="AC76">
        <f t="shared" si="3"/>
        <v>16.101640106202858</v>
      </c>
      <c r="AD76">
        <f t="shared" si="4"/>
        <v>1249.0226980698681</v>
      </c>
      <c r="AE76">
        <f>'IDT-1'!B76</f>
        <v>81</v>
      </c>
      <c r="AF76" s="26"/>
      <c r="AG76">
        <f t="shared" si="5"/>
        <v>1330.0226980698681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-17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0</v>
      </c>
      <c r="E77">
        <f>GT_NG!P77</f>
        <v>-0.16612000000000002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-1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1137.0124467513754</v>
      </c>
      <c r="P77" s="77">
        <v>58.874517341927572</v>
      </c>
      <c r="Q77" s="77">
        <v>38.17</v>
      </c>
      <c r="R77" s="80">
        <v>0</v>
      </c>
      <c r="S77" s="80">
        <v>0</v>
      </c>
      <c r="T77" s="78">
        <f>SUMPRODUCT(LTA!F77:AJ77,LTA!F$101:AJ$101,LTA!F$103:AJ$103)</f>
        <v>42.81</v>
      </c>
      <c r="U77" s="78">
        <f>SUMPRODUCT(LTA!F77:AJ77,LTA!F$102:AJ$102,LTA!F$103:AJ$103)</f>
        <v>54.12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246.04</v>
      </c>
      <c r="AB77" s="117">
        <f>-STOA!N77</f>
        <v>-262.89</v>
      </c>
      <c r="AC77">
        <f t="shared" si="3"/>
        <v>16.399723740841079</v>
      </c>
      <c r="AD77">
        <f t="shared" si="4"/>
        <v>1276.5711203524615</v>
      </c>
      <c r="AE77">
        <f>'IDT-1'!B77</f>
        <v>61</v>
      </c>
      <c r="AF77" s="26"/>
      <c r="AG77">
        <f t="shared" si="5"/>
        <v>1337.5711203524615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-20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0</v>
      </c>
      <c r="E78">
        <f>GT_NG!P78</f>
        <v>-0.16612000000000002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-1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1149.0329745640781</v>
      </c>
      <c r="P78" s="77">
        <v>58.874517341927572</v>
      </c>
      <c r="Q78" s="77">
        <v>38.17</v>
      </c>
      <c r="R78" s="80">
        <v>0</v>
      </c>
      <c r="S78" s="80">
        <v>0</v>
      </c>
      <c r="T78" s="78">
        <f>SUMPRODUCT(LTA!F78:AJ78,LTA!F$101:AJ$101,LTA!F$103:AJ$103)</f>
        <v>37.150000000000006</v>
      </c>
      <c r="U78" s="78">
        <f>SUMPRODUCT(LTA!F78:AJ78,LTA!F$102:AJ$102,LTA!F$103:AJ$103)</f>
        <v>53.08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239.04</v>
      </c>
      <c r="AB78" s="117">
        <f>-STOA!N78</f>
        <v>-262.89</v>
      </c>
      <c r="AC78">
        <f t="shared" si="3"/>
        <v>16.500360043381406</v>
      </c>
      <c r="AD78">
        <f t="shared" si="4"/>
        <v>1261.7910118626244</v>
      </c>
      <c r="AE78">
        <f>'IDT-1'!B78</f>
        <v>90</v>
      </c>
      <c r="AF78" s="26"/>
      <c r="AG78">
        <f t="shared" si="5"/>
        <v>1351.7910118626244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-33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0</v>
      </c>
      <c r="E79">
        <f>GT_NG!P79</f>
        <v>-0.16612000000000002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-1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1152.2387177757153</v>
      </c>
      <c r="P79" s="77">
        <v>58.874517341927572</v>
      </c>
      <c r="Q79" s="77">
        <v>38.17</v>
      </c>
      <c r="R79" s="80">
        <v>0</v>
      </c>
      <c r="S79" s="80">
        <v>0</v>
      </c>
      <c r="T79" s="78">
        <f>SUMPRODUCT(LTA!F79:AJ79,LTA!F$101:AJ$101,LTA!F$103:AJ$103)</f>
        <v>36.629999999999995</v>
      </c>
      <c r="U79" s="78">
        <f>SUMPRODUCT(LTA!F79:AJ79,LTA!F$102:AJ$102,LTA!F$103:AJ$103)</f>
        <v>53.51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239.31</v>
      </c>
      <c r="AB79" s="117">
        <f>-STOA!N79</f>
        <v>-262.89</v>
      </c>
      <c r="AC79">
        <f t="shared" si="3"/>
        <v>16.627813986387963</v>
      </c>
      <c r="AD79">
        <f t="shared" si="4"/>
        <v>1254.0493011312547</v>
      </c>
      <c r="AE79">
        <f>'IDT-1'!B79</f>
        <v>88</v>
      </c>
      <c r="AF79" s="26"/>
      <c r="AG79">
        <f t="shared" si="5"/>
        <v>1342.0493011312547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-44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0</v>
      </c>
      <c r="E80">
        <f>GT_NG!P80</f>
        <v>-0.16612000000000002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-1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1131.4768920813847</v>
      </c>
      <c r="P80" s="77">
        <v>58.874517341927572</v>
      </c>
      <c r="Q80" s="77">
        <v>38.17</v>
      </c>
      <c r="R80" s="80">
        <v>0</v>
      </c>
      <c r="S80" s="80">
        <v>0</v>
      </c>
      <c r="T80" s="78">
        <f>SUMPRODUCT(LTA!F80:AJ80,LTA!F$101:AJ$101,LTA!F$103:AJ$103)</f>
        <v>36.82</v>
      </c>
      <c r="U80" s="78">
        <f>SUMPRODUCT(LTA!F80:AJ80,LTA!F$102:AJ$102,LTA!F$103:AJ$103)</f>
        <v>53.78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239.31</v>
      </c>
      <c r="AB80" s="117">
        <f>-STOA!N80</f>
        <v>-262.89</v>
      </c>
      <c r="AC80">
        <f t="shared" si="3"/>
        <v>16.458036047800046</v>
      </c>
      <c r="AD80">
        <f t="shared" si="4"/>
        <v>1232.917253375512</v>
      </c>
      <c r="AE80">
        <f>'IDT-1'!B80</f>
        <v>98</v>
      </c>
      <c r="AF80" s="26"/>
      <c r="AG80">
        <f t="shared" si="5"/>
        <v>1330.917253375512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-45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0</v>
      </c>
      <c r="E81">
        <f>GT_NG!P81</f>
        <v>-0.16612000000000002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-1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1044.6135757621294</v>
      </c>
      <c r="P81" s="77">
        <v>58.874517341927572</v>
      </c>
      <c r="Q81" s="77">
        <v>38.17</v>
      </c>
      <c r="R81" s="80">
        <v>0</v>
      </c>
      <c r="S81" s="80">
        <v>0</v>
      </c>
      <c r="T81" s="78">
        <f>SUMPRODUCT(LTA!F81:AJ81,LTA!F$101:AJ$101,LTA!F$103:AJ$103)</f>
        <v>61.429999999999993</v>
      </c>
      <c r="U81" s="78">
        <f>SUMPRODUCT(LTA!F81:AJ81,LTA!F$102:AJ$102,LTA!F$103:AJ$103)</f>
        <v>76.790000000000006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99.22</v>
      </c>
      <c r="Z81" s="75">
        <f>IEX!N81</f>
        <v>0</v>
      </c>
      <c r="AA81" s="117">
        <f>STOA!H81</f>
        <v>207.51999999999998</v>
      </c>
      <c r="AB81" s="117">
        <f>-STOA!N81</f>
        <v>-262.89</v>
      </c>
      <c r="AC81">
        <f t="shared" si="3"/>
        <v>16.688322609146212</v>
      </c>
      <c r="AD81">
        <f t="shared" si="4"/>
        <v>1262.8736504949106</v>
      </c>
      <c r="AE81">
        <f>'IDT-1'!B81</f>
        <v>102.31100000000001</v>
      </c>
      <c r="AF81" s="26"/>
      <c r="AG81">
        <f t="shared" si="5"/>
        <v>1365.1846504949106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-43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0</v>
      </c>
      <c r="E82">
        <f>GT_NG!P82</f>
        <v>-0.16612000000000002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-1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1006.6039440749015</v>
      </c>
      <c r="P82" s="77">
        <v>58.874517341927572</v>
      </c>
      <c r="Q82" s="77">
        <v>38.17</v>
      </c>
      <c r="R82" s="80">
        <v>0</v>
      </c>
      <c r="S82" s="80">
        <v>0</v>
      </c>
      <c r="T82" s="78">
        <f>SUMPRODUCT(LTA!F82:AJ82,LTA!F$101:AJ$101,LTA!F$103:AJ$103)</f>
        <v>58.31</v>
      </c>
      <c r="U82" s="78">
        <f>SUMPRODUCT(LTA!F82:AJ82,LTA!F$102:AJ$102,LTA!F$103:AJ$103)</f>
        <v>74.38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109.81</v>
      </c>
      <c r="Z82" s="75">
        <f>IEX!N82</f>
        <v>0</v>
      </c>
      <c r="AA82" s="117">
        <f>STOA!H82</f>
        <v>178.63</v>
      </c>
      <c r="AB82" s="117">
        <f>-STOA!N82</f>
        <v>-262.89</v>
      </c>
      <c r="AC82">
        <f t="shared" si="3"/>
        <v>16.117499467732017</v>
      </c>
      <c r="AD82">
        <f t="shared" si="4"/>
        <v>1204.6048419490974</v>
      </c>
      <c r="AE82">
        <f>'IDT-1'!B82</f>
        <v>130.221</v>
      </c>
      <c r="AF82" s="26"/>
      <c r="AG82">
        <f t="shared" si="5"/>
        <v>1334.8258419490974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-40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0</v>
      </c>
      <c r="E83">
        <f>GT_NG!P83</f>
        <v>-0.16612000000000002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-1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980.00072591892456</v>
      </c>
      <c r="P83" s="77">
        <v>58.874517341927572</v>
      </c>
      <c r="Q83" s="77">
        <v>38.17</v>
      </c>
      <c r="R83" s="80">
        <v>0</v>
      </c>
      <c r="S83" s="80">
        <v>0</v>
      </c>
      <c r="T83" s="78">
        <f>SUMPRODUCT(LTA!F83:AJ83,LTA!F$101:AJ$101,LTA!F$103:AJ$103)</f>
        <v>55.33</v>
      </c>
      <c r="U83" s="78">
        <f>SUMPRODUCT(LTA!F83:AJ83,LTA!F$102:AJ$102,LTA!F$103:AJ$103)</f>
        <v>74.599999999999994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74.17</v>
      </c>
      <c r="Z83" s="75">
        <f>IEX!N83</f>
        <v>0</v>
      </c>
      <c r="AA83" s="117">
        <f>STOA!H83</f>
        <v>176.7</v>
      </c>
      <c r="AB83" s="117">
        <f>-STOA!N83</f>
        <v>-262.89</v>
      </c>
      <c r="AC83">
        <f t="shared" si="3"/>
        <v>15.17336204707161</v>
      </c>
      <c r="AD83">
        <f t="shared" si="4"/>
        <v>1178.6157612137806</v>
      </c>
      <c r="AE83">
        <f>'IDT-1'!B83</f>
        <v>170.40899999999999</v>
      </c>
      <c r="AF83" s="26"/>
      <c r="AG83">
        <f t="shared" si="5"/>
        <v>1349.0247612137805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0</v>
      </c>
      <c r="E84">
        <f>GT_NG!P84</f>
        <v>-0.16612000000000002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-1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961.73659601553288</v>
      </c>
      <c r="P84" s="77">
        <v>58.874517341927572</v>
      </c>
      <c r="Q84" s="77">
        <v>38.17</v>
      </c>
      <c r="R84" s="80">
        <v>0</v>
      </c>
      <c r="S84" s="80">
        <v>0</v>
      </c>
      <c r="T84" s="78">
        <f>SUMPRODUCT(LTA!F84:AJ84,LTA!F$101:AJ$101,LTA!F$103:AJ$103)</f>
        <v>52.42</v>
      </c>
      <c r="U84" s="78">
        <f>SUMPRODUCT(LTA!F84:AJ84,LTA!F$102:AJ$102,LTA!F$103:AJ$103)</f>
        <v>73.419999999999987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51.05</v>
      </c>
      <c r="Z84" s="75">
        <f>IEX!N84</f>
        <v>0</v>
      </c>
      <c r="AA84" s="117">
        <f>STOA!H84</f>
        <v>176.7</v>
      </c>
      <c r="AB84" s="117">
        <f>-STOA!N84</f>
        <v>-262.89</v>
      </c>
      <c r="AC84">
        <f t="shared" si="3"/>
        <v>14.773189703921764</v>
      </c>
      <c r="AD84">
        <f t="shared" si="4"/>
        <v>1133.5418036535386</v>
      </c>
      <c r="AE84">
        <f>'IDT-1'!B84</f>
        <v>194.35499999999999</v>
      </c>
      <c r="AF84" s="26"/>
      <c r="AG84">
        <f t="shared" si="5"/>
        <v>1327.8968036535387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0</v>
      </c>
      <c r="E85">
        <f>GT_NG!P85</f>
        <v>-0.16612000000000002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-1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945.77653639481355</v>
      </c>
      <c r="P85" s="77">
        <v>58.874517341927572</v>
      </c>
      <c r="Q85" s="77">
        <v>38.17</v>
      </c>
      <c r="R85" s="80">
        <v>0</v>
      </c>
      <c r="S85" s="80">
        <v>0</v>
      </c>
      <c r="T85" s="78">
        <f>SUMPRODUCT(LTA!F85:AJ85,LTA!F$101:AJ$101,LTA!F$103:AJ$103)</f>
        <v>50.08</v>
      </c>
      <c r="U85" s="78">
        <f>SUMPRODUCT(LTA!F85:AJ85,LTA!F$102:AJ$102,LTA!F$103:AJ$103)</f>
        <v>72.17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176.7</v>
      </c>
      <c r="AB85" s="117">
        <f>-STOA!N85</f>
        <v>-262.89</v>
      </c>
      <c r="AC85">
        <f t="shared" si="3"/>
        <v>14.285081092092362</v>
      </c>
      <c r="AD85">
        <f t="shared" si="4"/>
        <v>1048.4298526446489</v>
      </c>
      <c r="AE85">
        <f>'IDT-1'!B85</f>
        <v>237</v>
      </c>
      <c r="AF85" s="26"/>
      <c r="AG85">
        <f t="shared" si="5"/>
        <v>1285.4298526446489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-15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0</v>
      </c>
      <c r="E86">
        <f>GT_NG!P86</f>
        <v>-0.16612000000000002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-1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951.5563928859508</v>
      </c>
      <c r="P86" s="77">
        <v>58.874517341927572</v>
      </c>
      <c r="Q86" s="77">
        <v>38.17</v>
      </c>
      <c r="R86" s="80">
        <v>0</v>
      </c>
      <c r="S86" s="80">
        <v>0</v>
      </c>
      <c r="T86" s="78">
        <f>SUMPRODUCT(LTA!F86:AJ86,LTA!F$101:AJ$101,LTA!F$103:AJ$103)</f>
        <v>61.2</v>
      </c>
      <c r="U86" s="78">
        <f>SUMPRODUCT(LTA!F86:AJ86,LTA!F$102:AJ$102,LTA!F$103:AJ$103)</f>
        <v>69.569999999999993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170.92</v>
      </c>
      <c r="AB86" s="117">
        <f>-STOA!N86</f>
        <v>-262.89</v>
      </c>
      <c r="AC86">
        <f t="shared" si="3"/>
        <v>14.324543319125588</v>
      </c>
      <c r="AD86">
        <f t="shared" si="4"/>
        <v>1060.9102469087529</v>
      </c>
      <c r="AE86">
        <f>'IDT-1'!B86</f>
        <v>217</v>
      </c>
      <c r="AF86" s="26"/>
      <c r="AG86">
        <f t="shared" si="5"/>
        <v>1277.9102469087529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-11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0</v>
      </c>
      <c r="E87">
        <f>GT_NG!P87</f>
        <v>-0.16612000000000002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-1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939.03424450472141</v>
      </c>
      <c r="P87" s="77">
        <v>58.874517341927572</v>
      </c>
      <c r="Q87" s="77">
        <v>38.17</v>
      </c>
      <c r="R87" s="80">
        <v>0</v>
      </c>
      <c r="S87" s="80">
        <v>0</v>
      </c>
      <c r="T87" s="78">
        <f>SUMPRODUCT(LTA!F87:AJ87,LTA!F$101:AJ$101,LTA!F$103:AJ$103)</f>
        <v>59.08</v>
      </c>
      <c r="U87" s="78">
        <f>SUMPRODUCT(LTA!F87:AJ87,LTA!F$102:AJ$102,LTA!F$103:AJ$103)</f>
        <v>66.429999999999993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170.96999999999997</v>
      </c>
      <c r="AB87" s="117">
        <f>-STOA!N87</f>
        <v>-262.89</v>
      </c>
      <c r="AC87">
        <f t="shared" si="3"/>
        <v>14.195134795937358</v>
      </c>
      <c r="AD87">
        <f t="shared" si="4"/>
        <v>1040.3075070507118</v>
      </c>
      <c r="AE87">
        <f>'IDT-1'!B87</f>
        <v>198</v>
      </c>
      <c r="AF87" s="26"/>
      <c r="AG87">
        <f t="shared" si="5"/>
        <v>1238.3075070507118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-14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0</v>
      </c>
      <c r="E88">
        <f>GT_NG!P88</f>
        <v>-0.16612000000000002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-1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938.07181268094882</v>
      </c>
      <c r="P88" s="77">
        <v>58.874517341927572</v>
      </c>
      <c r="Q88" s="77">
        <v>38.17</v>
      </c>
      <c r="R88" s="80">
        <v>0</v>
      </c>
      <c r="S88" s="80">
        <v>0</v>
      </c>
      <c r="T88" s="78">
        <f>SUMPRODUCT(LTA!F88:AJ88,LTA!F$101:AJ$101,LTA!F$103:AJ$103)</f>
        <v>52.989999999999995</v>
      </c>
      <c r="U88" s="78">
        <f>SUMPRODUCT(LTA!F88:AJ88,LTA!F$102:AJ$102,LTA!F$103:AJ$103)</f>
        <v>64.91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170.96999999999997</v>
      </c>
      <c r="AB88" s="117">
        <f>-STOA!N88</f>
        <v>-262.89</v>
      </c>
      <c r="AC88">
        <f t="shared" si="3"/>
        <v>14.075306758277181</v>
      </c>
      <c r="AD88">
        <f t="shared" si="4"/>
        <v>1036.8549032645992</v>
      </c>
      <c r="AE88">
        <f>'IDT-1'!B88</f>
        <v>176</v>
      </c>
      <c r="AF88" s="26"/>
      <c r="AG88">
        <f t="shared" si="5"/>
        <v>1212.8549032645992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-9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0</v>
      </c>
      <c r="E89">
        <f>GT_NG!P89</f>
        <v>-0.16612000000000002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-1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941.04916371543277</v>
      </c>
      <c r="P89" s="77">
        <v>58.874517341927572</v>
      </c>
      <c r="Q89" s="77">
        <v>38.17</v>
      </c>
      <c r="R89" s="80">
        <v>0</v>
      </c>
      <c r="S89" s="80">
        <v>0</v>
      </c>
      <c r="T89" s="78">
        <f>SUMPRODUCT(LTA!F89:AJ89,LTA!F$101:AJ$101,LTA!F$103:AJ$103)</f>
        <v>51.33</v>
      </c>
      <c r="U89" s="78">
        <f>SUMPRODUCT(LTA!F89:AJ89,LTA!F$102:AJ$102,LTA!F$103:AJ$103)</f>
        <v>59.73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80.92</v>
      </c>
      <c r="Z89" s="75">
        <f>IEX!N89</f>
        <v>0</v>
      </c>
      <c r="AA89" s="117">
        <f>STOA!H89</f>
        <v>170.96999999999997</v>
      </c>
      <c r="AB89" s="117">
        <f>-STOA!N89</f>
        <v>-262.89</v>
      </c>
      <c r="AC89">
        <f t="shared" si="3"/>
        <v>14.833314595080397</v>
      </c>
      <c r="AD89">
        <f t="shared" si="4"/>
        <v>1104.1542464622801</v>
      </c>
      <c r="AE89">
        <f>'IDT-1'!B89</f>
        <v>67.695999999999998</v>
      </c>
      <c r="AF89" s="26"/>
      <c r="AG89">
        <f t="shared" si="5"/>
        <v>1171.85024646228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-18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0</v>
      </c>
      <c r="E90">
        <f>GT_NG!P90</f>
        <v>-0.16612000000000002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-1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949.94468281359059</v>
      </c>
      <c r="P90" s="77">
        <v>58.88</v>
      </c>
      <c r="Q90" s="77">
        <v>38.164382634289915</v>
      </c>
      <c r="R90" s="80">
        <v>0</v>
      </c>
      <c r="S90" s="80">
        <v>0</v>
      </c>
      <c r="T90" s="78">
        <f>SUMPRODUCT(LTA!F90:AJ90,LTA!F$101:AJ$101,LTA!F$103:AJ$103)</f>
        <v>49.85</v>
      </c>
      <c r="U90" s="78">
        <f>SUMPRODUCT(LTA!F90:AJ90,LTA!F$102:AJ$102,LTA!F$103:AJ$103)</f>
        <v>64.14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46.23</v>
      </c>
      <c r="Z90" s="75">
        <f>IEX!N90</f>
        <v>0</v>
      </c>
      <c r="AA90" s="117">
        <f>STOA!H90</f>
        <v>170.96999999999997</v>
      </c>
      <c r="AB90" s="117">
        <f>-STOA!N90</f>
        <v>-262.89</v>
      </c>
      <c r="AC90">
        <f t="shared" si="3"/>
        <v>14.694252870372342</v>
      </c>
      <c r="AD90">
        <f t="shared" si="4"/>
        <v>1074.4286925775084</v>
      </c>
      <c r="AE90">
        <f>'IDT-1'!B90</f>
        <v>68.397000000000006</v>
      </c>
      <c r="AF90" s="26"/>
      <c r="AG90">
        <f t="shared" si="5"/>
        <v>1142.8256925775083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-25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0</v>
      </c>
      <c r="E91">
        <f>GT_NG!P91</f>
        <v>-0.16612000000000002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-1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946.40286893582515</v>
      </c>
      <c r="P91" s="77">
        <v>58.88</v>
      </c>
      <c r="Q91" s="77">
        <v>38.164382634289915</v>
      </c>
      <c r="R91" s="80">
        <v>0</v>
      </c>
      <c r="S91" s="80">
        <v>0</v>
      </c>
      <c r="T91" s="78">
        <f>SUMPRODUCT(LTA!F91:AJ91,LTA!F$101:AJ$101,LTA!F$103:AJ$103)</f>
        <v>48.019999999999996</v>
      </c>
      <c r="U91" s="78">
        <f>SUMPRODUCT(LTA!F91:AJ91,LTA!F$102:AJ$102,LTA!F$103:AJ$103)</f>
        <v>64.64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160.87</v>
      </c>
      <c r="Z91" s="75">
        <f>IEX!N91</f>
        <v>0</v>
      </c>
      <c r="AA91" s="117">
        <f>STOA!H91</f>
        <v>79.449999999999989</v>
      </c>
      <c r="AB91" s="117">
        <f>-STOA!N91</f>
        <v>-397.49</v>
      </c>
      <c r="AC91">
        <f t="shared" si="3"/>
        <v>16.378847684680615</v>
      </c>
      <c r="AD91">
        <f t="shared" si="4"/>
        <v>1044.0022838854347</v>
      </c>
      <c r="AE91">
        <f>'IDT-1'!B91</f>
        <v>59.353000000000002</v>
      </c>
      <c r="AF91" s="26"/>
      <c r="AG91">
        <f t="shared" si="5"/>
        <v>1103.3552838854348</v>
      </c>
      <c r="AI91" s="75">
        <f>PXIL!H91</f>
        <v>0</v>
      </c>
      <c r="AJ91" s="75">
        <f>PXIL!N91</f>
        <v>0</v>
      </c>
      <c r="AK91" s="75">
        <f>RTM_IEX!H91</f>
        <v>62.61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0</v>
      </c>
      <c r="E92">
        <f>GT_NG!P92</f>
        <v>-0.16612000000000002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-1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948.02236403502513</v>
      </c>
      <c r="P92" s="77">
        <v>58.88</v>
      </c>
      <c r="Q92" s="77">
        <v>38.164382634289915</v>
      </c>
      <c r="R92" s="80">
        <v>0</v>
      </c>
      <c r="S92" s="80">
        <v>0</v>
      </c>
      <c r="T92" s="78">
        <f>SUMPRODUCT(LTA!F92:AJ92,LTA!F$101:AJ$101,LTA!F$103:AJ$103)</f>
        <v>64.92</v>
      </c>
      <c r="U92" s="78">
        <f>SUMPRODUCT(LTA!F92:AJ92,LTA!F$102:AJ$102,LTA!F$103:AJ$103)</f>
        <v>80.02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127.16</v>
      </c>
      <c r="Z92" s="75">
        <f>IEX!N92</f>
        <v>0</v>
      </c>
      <c r="AA92" s="117">
        <f>STOA!H92</f>
        <v>79.449999999999989</v>
      </c>
      <c r="AB92" s="117">
        <f>-STOA!N92</f>
        <v>-397.49</v>
      </c>
      <c r="AC92">
        <f t="shared" si="3"/>
        <v>16.397499241553575</v>
      </c>
      <c r="AD92">
        <f t="shared" si="4"/>
        <v>1046.1031274277616</v>
      </c>
      <c r="AE92">
        <f>'IDT-1'!B92</f>
        <v>68.552999999999997</v>
      </c>
      <c r="AF92" s="26"/>
      <c r="AG92">
        <f t="shared" si="5"/>
        <v>1114.6561274277615</v>
      </c>
      <c r="AI92" s="75">
        <f>PXIL!H92</f>
        <v>0</v>
      </c>
      <c r="AJ92" s="75">
        <f>PXIL!N92</f>
        <v>0</v>
      </c>
      <c r="AK92" s="75">
        <f>RTM_IEX!H92</f>
        <v>64.540000000000006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0</v>
      </c>
      <c r="E93">
        <f>GT_NG!P93</f>
        <v>-0.16612000000000002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-1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952.62567557998784</v>
      </c>
      <c r="P93" s="77">
        <v>58.874517341927572</v>
      </c>
      <c r="Q93" s="77">
        <v>38.164382634289915</v>
      </c>
      <c r="R93" s="80">
        <v>0</v>
      </c>
      <c r="S93" s="80">
        <v>0</v>
      </c>
      <c r="T93" s="78">
        <f>SUMPRODUCT(LTA!F93:AJ93,LTA!F$101:AJ$101,LTA!F$103:AJ$103)</f>
        <v>63.16</v>
      </c>
      <c r="U93" s="78">
        <f>SUMPRODUCT(LTA!F93:AJ93,LTA!F$102:AJ$102,LTA!F$103:AJ$103)</f>
        <v>78.44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95.37</v>
      </c>
      <c r="Z93" s="75">
        <f>IEX!N93</f>
        <v>0</v>
      </c>
      <c r="AA93" s="117">
        <f>STOA!H93</f>
        <v>79.449999999999989</v>
      </c>
      <c r="AB93" s="117">
        <f>-STOA!N93</f>
        <v>-397.49</v>
      </c>
      <c r="AC93">
        <f t="shared" si="3"/>
        <v>16.145800135758208</v>
      </c>
      <c r="AD93">
        <f t="shared" si="4"/>
        <v>1017.7526554204471</v>
      </c>
      <c r="AE93">
        <f>'IDT-1'!B93</f>
        <v>76.094999999999999</v>
      </c>
      <c r="AF93" s="26"/>
      <c r="AG93">
        <f t="shared" si="5"/>
        <v>1093.8476554204472</v>
      </c>
      <c r="AI93" s="75">
        <f>PXIL!H93</f>
        <v>0</v>
      </c>
      <c r="AJ93" s="75">
        <f>PXIL!N93</f>
        <v>0</v>
      </c>
      <c r="AK93" s="75">
        <f>RTM_IEX!H93</f>
        <v>66.47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0</v>
      </c>
      <c r="E94">
        <f>GT_NG!P94</f>
        <v>-0.16612000000000002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0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955.43093878903846</v>
      </c>
      <c r="P94" s="77">
        <v>58.874517341927572</v>
      </c>
      <c r="Q94" s="77">
        <v>38.164382634289915</v>
      </c>
      <c r="R94" s="80">
        <v>0</v>
      </c>
      <c r="S94" s="80">
        <v>0</v>
      </c>
      <c r="T94" s="78">
        <f>SUMPRODUCT(LTA!F94:AJ94,LTA!F$101:AJ$101,LTA!F$103:AJ$103)</f>
        <v>60.63</v>
      </c>
      <c r="U94" s="78">
        <f>SUMPRODUCT(LTA!F94:AJ94,LTA!F$102:AJ$102,LTA!F$103:AJ$103)</f>
        <v>74.28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65.5</v>
      </c>
      <c r="Z94" s="75">
        <f>IEX!N94</f>
        <v>0</v>
      </c>
      <c r="AA94" s="117">
        <f>STOA!H94</f>
        <v>79.449999999999989</v>
      </c>
      <c r="AB94" s="117">
        <f>-STOA!N94</f>
        <v>-397.49</v>
      </c>
      <c r="AC94">
        <f t="shared" si="3"/>
        <v>15.831344324475657</v>
      </c>
      <c r="AD94">
        <f t="shared" si="4"/>
        <v>984.34237444078042</v>
      </c>
      <c r="AE94">
        <f>'IDT-1'!B94</f>
        <v>88.486999999999995</v>
      </c>
      <c r="AF94" s="26"/>
      <c r="AG94">
        <f t="shared" si="5"/>
        <v>1072.8293744407804</v>
      </c>
      <c r="AI94" s="75">
        <f>PXIL!H94</f>
        <v>0</v>
      </c>
      <c r="AJ94" s="75">
        <f>PXIL!N94</f>
        <v>0</v>
      </c>
      <c r="AK94" s="75">
        <f>RTM_IEX!H94</f>
        <v>65.5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0</v>
      </c>
      <c r="E95">
        <f>GT_NG!P95</f>
        <v>-0.16612000000000002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0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954.4938157228155</v>
      </c>
      <c r="P95" s="77">
        <v>58.88</v>
      </c>
      <c r="Q95" s="77">
        <v>38.164382634289915</v>
      </c>
      <c r="R95" s="80">
        <v>0</v>
      </c>
      <c r="S95" s="80">
        <v>0</v>
      </c>
      <c r="T95" s="78">
        <f>SUMPRODUCT(LTA!F95:AJ95,LTA!F$101:AJ$101,LTA!F$103:AJ$103)</f>
        <v>58.55</v>
      </c>
      <c r="U95" s="78">
        <f>SUMPRODUCT(LTA!F95:AJ95,LTA!F$102:AJ$102,LTA!F$103:AJ$103)</f>
        <v>72.819999999999993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49.13</v>
      </c>
      <c r="Z95" s="75">
        <f>IEX!N95</f>
        <v>0</v>
      </c>
      <c r="AA95" s="117">
        <f>STOA!H95</f>
        <v>31.290000000000003</v>
      </c>
      <c r="AB95" s="117">
        <f>-STOA!N95</f>
        <v>-347.49</v>
      </c>
      <c r="AC95">
        <f t="shared" si="3"/>
        <v>14.432711512774166</v>
      </c>
      <c r="AD95">
        <f t="shared" si="4"/>
        <v>927.24936684433123</v>
      </c>
      <c r="AE95">
        <f>'IDT-1'!B95</f>
        <v>78.894000000000005</v>
      </c>
      <c r="AF95" s="26"/>
      <c r="AG95">
        <f t="shared" si="5"/>
        <v>1006.1433668443312</v>
      </c>
      <c r="AI95" s="75">
        <f>PXIL!H95</f>
        <v>0</v>
      </c>
      <c r="AJ95" s="75">
        <f>PXIL!N95</f>
        <v>0</v>
      </c>
      <c r="AK95" s="75">
        <f>RTM_IEX!H95</f>
        <v>26.01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0</v>
      </c>
      <c r="E96">
        <f>GT_NG!P96</f>
        <v>-0.16612000000000002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0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954.49128943603409</v>
      </c>
      <c r="P96" s="77">
        <v>58.88</v>
      </c>
      <c r="Q96" s="77">
        <v>38.164382634289915</v>
      </c>
      <c r="R96" s="80">
        <v>0</v>
      </c>
      <c r="S96" s="80">
        <v>0</v>
      </c>
      <c r="T96" s="78">
        <f>SUMPRODUCT(LTA!F96:AJ96,LTA!F$101:AJ$101,LTA!F$103:AJ$103)</f>
        <v>62.53</v>
      </c>
      <c r="U96" s="78">
        <f>SUMPRODUCT(LTA!F96:AJ96,LTA!F$102:AJ$102,LTA!F$103:AJ$103)</f>
        <v>70.41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9.6300000000000008</v>
      </c>
      <c r="Z96" s="75">
        <f>IEX!N96</f>
        <v>0</v>
      </c>
      <c r="AA96" s="117">
        <f>STOA!H96</f>
        <v>31.290000000000003</v>
      </c>
      <c r="AB96" s="117">
        <f>-STOA!N96</f>
        <v>-347.49</v>
      </c>
      <c r="AC96">
        <f t="shared" si="3"/>
        <v>14.115801281450491</v>
      </c>
      <c r="AD96">
        <f t="shared" si="4"/>
        <v>891.55375078887369</v>
      </c>
      <c r="AE96">
        <f>'IDT-1'!B96</f>
        <v>91.831000000000003</v>
      </c>
      <c r="AF96" s="26"/>
      <c r="AG96">
        <f t="shared" si="5"/>
        <v>983.3847507888737</v>
      </c>
      <c r="AI96" s="75">
        <f>PXIL!H96</f>
        <v>0</v>
      </c>
      <c r="AJ96" s="75">
        <f>PXIL!N96</f>
        <v>0</v>
      </c>
      <c r="AK96" s="75">
        <f>RTM_IEX!H96</f>
        <v>27.93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0</v>
      </c>
      <c r="E97">
        <f>GT_NG!P97</f>
        <v>-0.16612000000000002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0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951.84316713473402</v>
      </c>
      <c r="P97" s="77">
        <v>58.88</v>
      </c>
      <c r="Q97" s="77">
        <v>38.164382634289915</v>
      </c>
      <c r="R97" s="80">
        <v>0</v>
      </c>
      <c r="S97" s="80">
        <v>0</v>
      </c>
      <c r="T97" s="78">
        <f>SUMPRODUCT(LTA!F97:AJ97,LTA!F$101:AJ$101,LTA!F$103:AJ$103)</f>
        <v>60.959999999999994</v>
      </c>
      <c r="U97" s="78">
        <f>SUMPRODUCT(LTA!F97:AJ97,LTA!F$102:AJ$102,LTA!F$103:AJ$103)</f>
        <v>67.33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31.290000000000003</v>
      </c>
      <c r="AB97" s="117">
        <f>-STOA!N97</f>
        <v>-347.49</v>
      </c>
      <c r="AC97">
        <f t="shared" si="3"/>
        <v>13.94140180519905</v>
      </c>
      <c r="AD97">
        <f t="shared" si="4"/>
        <v>871.91002796382475</v>
      </c>
      <c r="AE97">
        <f>'IDT-1'!B97</f>
        <v>82</v>
      </c>
      <c r="AF97" s="26"/>
      <c r="AG97">
        <f t="shared" si="5"/>
        <v>953.91002796382475</v>
      </c>
      <c r="AI97" s="75">
        <f>PXIL!H97</f>
        <v>0</v>
      </c>
      <c r="AJ97" s="75">
        <f>PXIL!N97</f>
        <v>0</v>
      </c>
      <c r="AK97" s="75">
        <f>RTM_IEX!H97</f>
        <v>25.04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0</v>
      </c>
      <c r="E98">
        <f>GT_NG!P98</f>
        <v>-0.16612000000000002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0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950.20387545393714</v>
      </c>
      <c r="P98" s="77">
        <v>58.88</v>
      </c>
      <c r="Q98" s="77">
        <v>38.164382634289915</v>
      </c>
      <c r="R98" s="80">
        <v>0</v>
      </c>
      <c r="S98" s="80">
        <v>0</v>
      </c>
      <c r="T98" s="78">
        <f>SUMPRODUCT(LTA!F98:AJ98,LTA!F$101:AJ$101,LTA!F$103:AJ$103)</f>
        <v>58.83</v>
      </c>
      <c r="U98" s="78">
        <f>SUMPRODUCT(LTA!F98:AJ98,LTA!F$102:AJ$102,LTA!F$103:AJ$103)</f>
        <v>66.55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31.290000000000003</v>
      </c>
      <c r="AB98" s="117">
        <f>-STOA!N98</f>
        <v>-347.49</v>
      </c>
      <c r="AC98">
        <f t="shared" si="3"/>
        <v>13.875936038408035</v>
      </c>
      <c r="AD98">
        <f t="shared" si="4"/>
        <v>864.53620204981894</v>
      </c>
      <c r="AE98">
        <f>'IDT-1'!B98</f>
        <v>67</v>
      </c>
      <c r="AF98" s="26"/>
      <c r="AG98">
        <f t="shared" si="5"/>
        <v>931.53620204981894</v>
      </c>
      <c r="AI98" s="75">
        <f>PXIL!H98</f>
        <v>0</v>
      </c>
      <c r="AJ98" s="75">
        <f>PXIL!N98</f>
        <v>0</v>
      </c>
      <c r="AK98" s="75">
        <f>RTM_IEX!H98</f>
        <v>22.15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-5.1081900000000012E-3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-2.2749999999999999E-2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22.020141675368777</v>
      </c>
      <c r="P99" s="77">
        <f t="shared" si="6"/>
        <v>1.4112998547805393</v>
      </c>
      <c r="Q99" s="77">
        <f t="shared" si="6"/>
        <v>0.916375660892081</v>
      </c>
      <c r="R99" s="80">
        <f t="shared" si="6"/>
        <v>0.43341871908742596</v>
      </c>
      <c r="S99" s="80">
        <f t="shared" si="6"/>
        <v>0</v>
      </c>
      <c r="T99" s="78">
        <f t="shared" si="6"/>
        <v>3.5757849999999993</v>
      </c>
      <c r="U99" s="78">
        <f t="shared" si="6"/>
        <v>1.1674399999999998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1.1438850000000003</v>
      </c>
      <c r="Z99" s="75">
        <f t="shared" si="6"/>
        <v>0</v>
      </c>
      <c r="AA99" s="117">
        <f t="shared" si="6"/>
        <v>3.6220050000000019</v>
      </c>
      <c r="AB99" s="117">
        <f t="shared" si="6"/>
        <v>-7.525479999999992</v>
      </c>
      <c r="AC99">
        <f t="shared" si="6"/>
        <v>0.37868137234811677</v>
      </c>
      <c r="AD99">
        <f t="shared" si="6"/>
        <v>26.697098847780705</v>
      </c>
      <c r="AE99">
        <f t="shared" si="6"/>
        <v>0.73377174999999983</v>
      </c>
      <c r="AG99">
        <f t="shared" si="6"/>
        <v>27.430870597780704</v>
      </c>
      <c r="AI99">
        <f t="shared" si="6"/>
        <v>0</v>
      </c>
      <c r="AJ99">
        <f t="shared" si="6"/>
        <v>0</v>
      </c>
      <c r="AK99">
        <f t="shared" si="6"/>
        <v>0.50282999999999989</v>
      </c>
      <c r="AL99">
        <f t="shared" si="6"/>
        <v>-0.38950000000000001</v>
      </c>
      <c r="AM99">
        <f t="shared" si="6"/>
        <v>0</v>
      </c>
      <c r="AN99">
        <f t="shared" si="6"/>
        <v>0</v>
      </c>
      <c r="AO99">
        <f t="shared" si="6"/>
        <v>0.22543750000000004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45008</v>
      </c>
      <c r="B1" s="233"/>
      <c r="C1" s="233"/>
      <c r="D1" s="238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33" t="s">
        <v>200</v>
      </c>
      <c r="M1" s="233" t="s">
        <v>201</v>
      </c>
      <c r="N1" s="233" t="s">
        <v>202</v>
      </c>
      <c r="O1" s="233" t="s">
        <v>197</v>
      </c>
      <c r="P1" s="234" t="s">
        <v>143</v>
      </c>
      <c r="Q1" s="234" t="s">
        <v>144</v>
      </c>
      <c r="R1" s="237" t="s">
        <v>339</v>
      </c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411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33"/>
      <c r="C2" s="233"/>
      <c r="D2" s="238"/>
      <c r="E2" s="225"/>
      <c r="F2" s="225"/>
      <c r="G2" s="225"/>
      <c r="H2" s="225"/>
      <c r="I2" s="225"/>
      <c r="J2" s="225"/>
      <c r="K2" s="225"/>
      <c r="L2" s="233"/>
      <c r="M2" s="233"/>
      <c r="N2" s="233"/>
      <c r="O2" s="233"/>
      <c r="P2" s="234"/>
      <c r="Q2" s="234"/>
      <c r="R2" s="237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</row>
    <row r="3" spans="1:44">
      <c r="A3" t="s">
        <v>45</v>
      </c>
      <c r="D3">
        <f>TWEPL!Q3</f>
        <v>0</v>
      </c>
      <c r="E3">
        <f>GT_NG!Q3</f>
        <v>-9.0959999999999999E-2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-1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588.47592646204384</v>
      </c>
      <c r="P3" s="77">
        <v>34.04</v>
      </c>
      <c r="Q3" s="77">
        <v>9.629999999999999</v>
      </c>
      <c r="R3" s="80">
        <v>0</v>
      </c>
      <c r="S3" s="80">
        <v>0</v>
      </c>
      <c r="T3" s="78">
        <f>SUMPRODUCT(LTA!F3:AJ3,LTA!F$101:AJ$101,LTA!F$104:AJ$104)</f>
        <v>30.95</v>
      </c>
      <c r="U3" s="78">
        <f>SUMPRODUCT(LTA!F3:AJ3,LTA!F$102:AJ$102,LTA!F$104:AJ$104)</f>
        <v>85.600000000000009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0.28999999999999998</v>
      </c>
      <c r="AB3" s="117">
        <f>-STOA!O3</f>
        <v>-280.27000000000004</v>
      </c>
      <c r="AC3">
        <f>SUMIF(B3:AB3,"&gt;0")*$AC$2-SUMIF(B3:AB3,"&lt;0")*($AC$2/(1-$AC$2))+SUMIF(AI3:AR3,"&gt;0")*$AC$2-SUMIF(AI3:AR3,"&lt;0")*($AC$2/(1-$AC$2))</f>
        <v>9.0890346355132827</v>
      </c>
      <c r="AD3">
        <f>SUM(B3:AB3,AI3:AR3)-AC3</f>
        <v>458.53593182653054</v>
      </c>
      <c r="AE3">
        <f>'IDT-1'!C3</f>
        <v>0</v>
      </c>
      <c r="AF3" s="26"/>
      <c r="AG3">
        <f>SUM(AD3:AF3)</f>
        <v>458.53593182653054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0</v>
      </c>
      <c r="E4">
        <f>GT_NG!Q4</f>
        <v>-9.0959999999999999E-2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-1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588.48511376270108</v>
      </c>
      <c r="P4" s="77">
        <v>34.04</v>
      </c>
      <c r="Q4" s="77">
        <v>9.629999999999999</v>
      </c>
      <c r="R4" s="80">
        <v>0</v>
      </c>
      <c r="S4" s="80">
        <v>0</v>
      </c>
      <c r="T4" s="78">
        <f>SUMPRODUCT(LTA!F4:AJ4,LTA!F$101:AJ$101,LTA!F$104:AJ$104)</f>
        <v>30.52</v>
      </c>
      <c r="U4" s="78">
        <f>SUMPRODUCT(LTA!F4:AJ4,LTA!F$102:AJ$102,LTA!F$104:AJ$104)</f>
        <v>61.25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0.28999999999999998</v>
      </c>
      <c r="AB4" s="117">
        <f>-STOA!O4</f>
        <v>-280.27000000000004</v>
      </c>
      <c r="AC4">
        <f t="shared" ref="AC4:AC67" si="0">SUMIF(B4:AB4,"&gt;0")*$AC$2-SUMIF(B4:AB4,"&lt;0")*($AC$2/(1-$AC$2))+SUMIF(AI4:AR4,"&gt;0")*$AC$2-SUMIF(AI4:AR4,"&lt;0")*($AC$2/(1-$AC$2))</f>
        <v>8.8710514837590662</v>
      </c>
      <c r="AD4">
        <f t="shared" ref="AD4:AD67" si="1">SUM(B4:AB4,AI4:AR4)-AC4</f>
        <v>433.98310227894189</v>
      </c>
      <c r="AE4">
        <f>'IDT-1'!C4</f>
        <v>0</v>
      </c>
      <c r="AF4" s="26"/>
      <c r="AG4">
        <f t="shared" ref="AG4:AG67" si="2">SUM(AD4:AF4)</f>
        <v>433.98310227894189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0</v>
      </c>
      <c r="E5">
        <f>GT_NG!Q5</f>
        <v>-9.0959999999999999E-2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-1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587.13449009870101</v>
      </c>
      <c r="P5" s="77">
        <v>34.04</v>
      </c>
      <c r="Q5" s="77">
        <v>9.629999999999999</v>
      </c>
      <c r="R5" s="80">
        <v>0</v>
      </c>
      <c r="S5" s="80">
        <v>0</v>
      </c>
      <c r="T5" s="78">
        <f>SUMPRODUCT(LTA!F5:AJ5,LTA!F$101:AJ$101,LTA!F$104:AJ$104)</f>
        <v>23.72</v>
      </c>
      <c r="U5" s="78">
        <f>SUMPRODUCT(LTA!F5:AJ5,LTA!F$102:AJ$102,LTA!F$104:AJ$104)</f>
        <v>57.4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0</v>
      </c>
      <c r="AA5" s="117">
        <f>STOA!I5</f>
        <v>0.28999999999999998</v>
      </c>
      <c r="AB5" s="117">
        <f>-STOA!O5</f>
        <v>-280.27000000000004</v>
      </c>
      <c r="AC5">
        <f t="shared" si="0"/>
        <v>8.8542272707378178</v>
      </c>
      <c r="AD5">
        <f t="shared" si="1"/>
        <v>411.99930282796311</v>
      </c>
      <c r="AE5">
        <f>'IDT-1'!C5</f>
        <v>0</v>
      </c>
      <c r="AF5" s="26"/>
      <c r="AG5">
        <f t="shared" si="2"/>
        <v>411.99930282796311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-10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0</v>
      </c>
      <c r="E6">
        <f>GT_NG!Q6</f>
        <v>-9.0959999999999999E-2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-1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587.13449009870101</v>
      </c>
      <c r="P6" s="77">
        <v>34.04</v>
      </c>
      <c r="Q6" s="77">
        <v>9.629999999999999</v>
      </c>
      <c r="R6" s="80">
        <v>0</v>
      </c>
      <c r="S6" s="80">
        <v>0</v>
      </c>
      <c r="T6" s="78">
        <f>SUMPRODUCT(LTA!F6:AJ6,LTA!F$101:AJ$101,LTA!F$104:AJ$104)</f>
        <v>23.53</v>
      </c>
      <c r="U6" s="78">
        <f>SUMPRODUCT(LTA!F6:AJ6,LTA!F$102:AJ$102,LTA!F$104:AJ$104)</f>
        <v>57.44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0</v>
      </c>
      <c r="AA6" s="117">
        <f>STOA!I6</f>
        <v>0.28999999999999998</v>
      </c>
      <c r="AB6" s="117">
        <f>-STOA!O6</f>
        <v>-280.27000000000004</v>
      </c>
      <c r="AC6">
        <f t="shared" si="0"/>
        <v>8.9416885459597708</v>
      </c>
      <c r="AD6">
        <f t="shared" si="1"/>
        <v>401.76184155274103</v>
      </c>
      <c r="AE6">
        <f>'IDT-1'!C6</f>
        <v>0</v>
      </c>
      <c r="AF6" s="26"/>
      <c r="AG6">
        <f t="shared" si="2"/>
        <v>401.76184155274103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-20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0</v>
      </c>
      <c r="E7">
        <f>GT_NG!Q7</f>
        <v>-9.0959999999999999E-2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-1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586.96067078670103</v>
      </c>
      <c r="P7" s="77">
        <v>34.04</v>
      </c>
      <c r="Q7" s="77">
        <v>9.629999999999999</v>
      </c>
      <c r="R7" s="80">
        <v>0</v>
      </c>
      <c r="S7" s="80">
        <v>0</v>
      </c>
      <c r="T7" s="78">
        <f>SUMPRODUCT(LTA!F7:AJ7,LTA!F$101:AJ$101,LTA!F$104:AJ$104)</f>
        <v>23.18</v>
      </c>
      <c r="U7" s="78">
        <f>SUMPRODUCT(LTA!F7:AJ7,LTA!F$102:AJ$102,LTA!F$104:AJ$104)</f>
        <v>57.449999999999996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0</v>
      </c>
      <c r="AA7" s="117">
        <f>STOA!I7</f>
        <v>0.28999999999999998</v>
      </c>
      <c r="AB7" s="117">
        <f>-STOA!O7</f>
        <v>-280.27000000000004</v>
      </c>
      <c r="AC7">
        <f t="shared" si="0"/>
        <v>8.7596043855702668</v>
      </c>
      <c r="AD7">
        <f t="shared" si="1"/>
        <v>421.43010640113067</v>
      </c>
      <c r="AE7">
        <f>'IDT-1'!C7</f>
        <v>0</v>
      </c>
      <c r="AF7" s="26"/>
      <c r="AG7">
        <f t="shared" si="2"/>
        <v>421.43010640113067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0</v>
      </c>
      <c r="E8">
        <f>GT_NG!Q8</f>
        <v>-9.0959999999999999E-2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-1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586.96067078670103</v>
      </c>
      <c r="P8" s="77">
        <v>34.04</v>
      </c>
      <c r="Q8" s="77">
        <v>9.629999999999999</v>
      </c>
      <c r="R8" s="80">
        <v>0</v>
      </c>
      <c r="S8" s="80">
        <v>0</v>
      </c>
      <c r="T8" s="78">
        <f>SUMPRODUCT(LTA!F8:AJ8,LTA!F$101:AJ$101,LTA!F$104:AJ$104)</f>
        <v>22.36</v>
      </c>
      <c r="U8" s="78">
        <f>SUMPRODUCT(LTA!F8:AJ8,LTA!F$102:AJ$102,LTA!F$104:AJ$104)</f>
        <v>57.349999999999994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0</v>
      </c>
      <c r="AA8" s="117">
        <f>STOA!I8</f>
        <v>0.28999999999999998</v>
      </c>
      <c r="AB8" s="117">
        <f>-STOA!O8</f>
        <v>-280.27000000000004</v>
      </c>
      <c r="AC8">
        <f t="shared" si="0"/>
        <v>8.8402896607922177</v>
      </c>
      <c r="AD8">
        <f t="shared" si="1"/>
        <v>410.42942112590873</v>
      </c>
      <c r="AE8">
        <f>'IDT-1'!C8</f>
        <v>0</v>
      </c>
      <c r="AF8" s="26"/>
      <c r="AG8">
        <f t="shared" si="2"/>
        <v>410.42942112590873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-10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0</v>
      </c>
      <c r="E9">
        <f>GT_NG!Q9</f>
        <v>-9.0959999999999999E-2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-1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568.91192326114788</v>
      </c>
      <c r="P9" s="77">
        <v>16.38</v>
      </c>
      <c r="Q9" s="77">
        <v>9.629999999999999</v>
      </c>
      <c r="R9" s="80">
        <v>0</v>
      </c>
      <c r="S9" s="80">
        <v>0</v>
      </c>
      <c r="T9" s="78">
        <f>SUMPRODUCT(LTA!F9:AJ9,LTA!F$101:AJ$101,LTA!F$104:AJ$104)</f>
        <v>21.8</v>
      </c>
      <c r="U9" s="78">
        <f>SUMPRODUCT(LTA!F9:AJ9,LTA!F$102:AJ$102,LTA!F$104:AJ$104)</f>
        <v>57.44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0</v>
      </c>
      <c r="AA9" s="117">
        <f>STOA!I9</f>
        <v>0.28999999999999998</v>
      </c>
      <c r="AB9" s="117">
        <f>-STOA!O9</f>
        <v>-280.27000000000004</v>
      </c>
      <c r="AC9">
        <f t="shared" si="0"/>
        <v>8.4331354073453983</v>
      </c>
      <c r="AD9">
        <f t="shared" si="1"/>
        <v>384.65782785380242</v>
      </c>
      <c r="AE9">
        <f>'IDT-1'!C9</f>
        <v>0</v>
      </c>
      <c r="AF9" s="26"/>
      <c r="AG9">
        <f t="shared" si="2"/>
        <v>384.65782785380242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0</v>
      </c>
      <c r="E10">
        <f>GT_NG!Q10</f>
        <v>-9.0959999999999999E-2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-1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582.55687489798095</v>
      </c>
      <c r="P10" s="77">
        <v>16.38</v>
      </c>
      <c r="Q10" s="77">
        <v>9.629999999999999</v>
      </c>
      <c r="R10" s="80">
        <v>0</v>
      </c>
      <c r="S10" s="80">
        <v>0</v>
      </c>
      <c r="T10" s="78">
        <f>SUMPRODUCT(LTA!F10:AJ10,LTA!F$101:AJ$101,LTA!F$104:AJ$104)</f>
        <v>21.01</v>
      </c>
      <c r="U10" s="78">
        <f>SUMPRODUCT(LTA!F10:AJ10,LTA!F$102:AJ$102,LTA!F$104:AJ$104)</f>
        <v>57.589999999999996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0</v>
      </c>
      <c r="AA10" s="117">
        <f>STOA!I10</f>
        <v>0.28999999999999998</v>
      </c>
      <c r="AB10" s="117">
        <f>-STOA!O10</f>
        <v>-280.27000000000004</v>
      </c>
      <c r="AC10">
        <f t="shared" si="0"/>
        <v>8.5475789817495293</v>
      </c>
      <c r="AD10">
        <f t="shared" si="1"/>
        <v>397.54833591623134</v>
      </c>
      <c r="AE10">
        <f>'IDT-1'!C10</f>
        <v>0</v>
      </c>
      <c r="AF10" s="26"/>
      <c r="AG10">
        <f t="shared" si="2"/>
        <v>397.54833591623134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0</v>
      </c>
      <c r="E11">
        <f>GT_NG!Q11</f>
        <v>-9.0959999999999999E-2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-1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581.33664968545042</v>
      </c>
      <c r="P11" s="77">
        <v>16.38</v>
      </c>
      <c r="Q11" s="77">
        <v>9.629999999999999</v>
      </c>
      <c r="R11" s="80">
        <v>0</v>
      </c>
      <c r="S11" s="80">
        <v>0</v>
      </c>
      <c r="T11" s="78">
        <f>SUMPRODUCT(LTA!F11:AJ11,LTA!F$101:AJ$101,LTA!F$104:AJ$104)</f>
        <v>21.76</v>
      </c>
      <c r="U11" s="78">
        <f>SUMPRODUCT(LTA!F11:AJ11,LTA!F$102:AJ$102,LTA!F$104:AJ$104)</f>
        <v>57.86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0.28999999999999998</v>
      </c>
      <c r="AB11" s="117">
        <f>-STOA!O11</f>
        <v>-280.27000000000004</v>
      </c>
      <c r="AC11">
        <f t="shared" si="0"/>
        <v>8.5458169998792606</v>
      </c>
      <c r="AD11">
        <f t="shared" si="1"/>
        <v>397.34987268557109</v>
      </c>
      <c r="AE11">
        <f>'IDT-1'!C11</f>
        <v>0</v>
      </c>
      <c r="AF11" s="26"/>
      <c r="AG11">
        <f t="shared" si="2"/>
        <v>397.34987268557109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0</v>
      </c>
      <c r="E12">
        <f>GT_NG!Q12</f>
        <v>-9.0959999999999999E-2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-1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581.33664968545042</v>
      </c>
      <c r="P12" s="77">
        <v>16.38</v>
      </c>
      <c r="Q12" s="77">
        <v>9.629999999999999</v>
      </c>
      <c r="R12" s="80">
        <v>0</v>
      </c>
      <c r="S12" s="80">
        <v>0</v>
      </c>
      <c r="T12" s="78">
        <f>SUMPRODUCT(LTA!F12:AJ12,LTA!F$101:AJ$101,LTA!F$104:AJ$104)</f>
        <v>21.71</v>
      </c>
      <c r="U12" s="78">
        <f>SUMPRODUCT(LTA!F12:AJ12,LTA!F$102:AJ$102,LTA!F$104:AJ$104)</f>
        <v>58.199999999999996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</v>
      </c>
      <c r="AA12" s="117">
        <f>STOA!I12</f>
        <v>0.28999999999999998</v>
      </c>
      <c r="AB12" s="117">
        <f>-STOA!O12</f>
        <v>-280.27000000000004</v>
      </c>
      <c r="AC12">
        <f t="shared" si="0"/>
        <v>8.5572471274014568</v>
      </c>
      <c r="AD12">
        <f t="shared" si="1"/>
        <v>396.62844255804896</v>
      </c>
      <c r="AE12">
        <f>'IDT-1'!C12</f>
        <v>0</v>
      </c>
      <c r="AF12" s="26"/>
      <c r="AG12">
        <f t="shared" si="2"/>
        <v>396.62844255804896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0</v>
      </c>
      <c r="E13">
        <f>GT_NG!Q13</f>
        <v>-9.0959999999999999E-2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-1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580.59362583998086</v>
      </c>
      <c r="P13" s="77">
        <v>16.38</v>
      </c>
      <c r="Q13" s="77">
        <v>9.629999999999999</v>
      </c>
      <c r="R13" s="80">
        <v>0</v>
      </c>
      <c r="S13" s="80">
        <v>0</v>
      </c>
      <c r="T13" s="78">
        <f>SUMPRODUCT(LTA!F13:AJ13,LTA!F$101:AJ$101,LTA!F$104:AJ$104)</f>
        <v>21.69</v>
      </c>
      <c r="U13" s="78">
        <f>SUMPRODUCT(LTA!F13:AJ13,LTA!F$102:AJ$102,LTA!F$104:AJ$104)</f>
        <v>58.699999999999996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-6</v>
      </c>
      <c r="AA13" s="117">
        <f>STOA!I13</f>
        <v>0.28999999999999998</v>
      </c>
      <c r="AB13" s="117">
        <f>-STOA!O13</f>
        <v>-280.27000000000004</v>
      </c>
      <c r="AC13">
        <f t="shared" si="0"/>
        <v>8.7324950680052318</v>
      </c>
      <c r="AD13">
        <f t="shared" si="1"/>
        <v>376.19017077197566</v>
      </c>
      <c r="AE13">
        <f>'IDT-1'!C13</f>
        <v>0</v>
      </c>
      <c r="AF13" s="26"/>
      <c r="AG13">
        <f t="shared" si="2"/>
        <v>376.19017077197566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0</v>
      </c>
      <c r="E14">
        <f>GT_NG!Q14</f>
        <v>-9.0959999999999999E-2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-1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567.1690472314076</v>
      </c>
      <c r="P14" s="77">
        <v>16.38</v>
      </c>
      <c r="Q14" s="77">
        <v>9.629999999999999</v>
      </c>
      <c r="R14" s="80">
        <v>0</v>
      </c>
      <c r="S14" s="80">
        <v>0</v>
      </c>
      <c r="T14" s="78">
        <f>SUMPRODUCT(LTA!F14:AJ14,LTA!F$101:AJ$101,LTA!F$104:AJ$104)</f>
        <v>21.65</v>
      </c>
      <c r="U14" s="78">
        <f>SUMPRODUCT(LTA!F14:AJ14,LTA!F$102:AJ$102,LTA!F$104:AJ$104)</f>
        <v>59.22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-21</v>
      </c>
      <c r="AA14" s="117">
        <f>STOA!I14</f>
        <v>0.28999999999999998</v>
      </c>
      <c r="AB14" s="117">
        <f>-STOA!O14</f>
        <v>-280.27000000000004</v>
      </c>
      <c r="AC14">
        <f t="shared" si="0"/>
        <v>8.7517546890827163</v>
      </c>
      <c r="AD14">
        <f t="shared" si="1"/>
        <v>348.22633254232483</v>
      </c>
      <c r="AE14">
        <f>'IDT-1'!C14</f>
        <v>0</v>
      </c>
      <c r="AF14" s="26"/>
      <c r="AG14">
        <f t="shared" si="2"/>
        <v>348.22633254232483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-15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0</v>
      </c>
      <c r="E15">
        <f>GT_NG!Q15</f>
        <v>-9.0959999999999999E-2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-1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569.65653545583621</v>
      </c>
      <c r="P15" s="77">
        <v>16.38</v>
      </c>
      <c r="Q15" s="77">
        <v>9.629999999999999</v>
      </c>
      <c r="R15" s="80">
        <v>0</v>
      </c>
      <c r="S15" s="80">
        <v>0</v>
      </c>
      <c r="T15" s="78">
        <f>SUMPRODUCT(LTA!F15:AJ15,LTA!F$101:AJ$101,LTA!F$104:AJ$104)</f>
        <v>21.64</v>
      </c>
      <c r="U15" s="78">
        <f>SUMPRODUCT(LTA!F15:AJ15,LTA!F$102:AJ$102,LTA!F$104:AJ$104)</f>
        <v>59.169999999999995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-31</v>
      </c>
      <c r="AA15" s="117">
        <f>STOA!I15</f>
        <v>0.28999999999999998</v>
      </c>
      <c r="AB15" s="117">
        <f>-STOA!O15</f>
        <v>-280.27000000000004</v>
      </c>
      <c r="AC15">
        <f t="shared" si="0"/>
        <v>8.8618978606796404</v>
      </c>
      <c r="AD15">
        <f t="shared" si="1"/>
        <v>340.54367759515645</v>
      </c>
      <c r="AE15">
        <f>'IDT-1'!C15</f>
        <v>0</v>
      </c>
      <c r="AF15" s="26"/>
      <c r="AG15">
        <f t="shared" si="2"/>
        <v>340.54367759515645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-15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0</v>
      </c>
      <c r="E16">
        <f>GT_NG!Q16</f>
        <v>-9.0959999999999999E-2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-1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569.65669751536961</v>
      </c>
      <c r="P16" s="77">
        <v>16.38</v>
      </c>
      <c r="Q16" s="77">
        <v>9.629999999999999</v>
      </c>
      <c r="R16" s="80">
        <v>0</v>
      </c>
      <c r="S16" s="80">
        <v>0</v>
      </c>
      <c r="T16" s="78">
        <f>SUMPRODUCT(LTA!F16:AJ16,LTA!F$101:AJ$101,LTA!F$104:AJ$104)</f>
        <v>21.49</v>
      </c>
      <c r="U16" s="78">
        <f>SUMPRODUCT(LTA!F16:AJ16,LTA!F$102:AJ$102,LTA!F$104:AJ$104)</f>
        <v>59.15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-36</v>
      </c>
      <c r="AA16" s="117">
        <f>STOA!I16</f>
        <v>0.28999999999999998</v>
      </c>
      <c r="AB16" s="117">
        <f>-STOA!O16</f>
        <v>-280.27000000000004</v>
      </c>
      <c r="AC16">
        <f t="shared" si="0"/>
        <v>8.8604032868035336</v>
      </c>
      <c r="AD16">
        <f t="shared" si="1"/>
        <v>340.37533422856598</v>
      </c>
      <c r="AE16">
        <f>'IDT-1'!C16</f>
        <v>0</v>
      </c>
      <c r="AF16" s="26"/>
      <c r="AG16">
        <f t="shared" si="2"/>
        <v>340.37533422856598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0</v>
      </c>
      <c r="E17">
        <f>GT_NG!Q17</f>
        <v>-9.0959999999999999E-2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-1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565.21587559598436</v>
      </c>
      <c r="P17" s="77">
        <v>16.38</v>
      </c>
      <c r="Q17" s="77">
        <v>9.629999999999999</v>
      </c>
      <c r="R17" s="80">
        <v>0</v>
      </c>
      <c r="S17" s="80">
        <v>0</v>
      </c>
      <c r="T17" s="78">
        <f>SUMPRODUCT(LTA!F17:AJ17,LTA!F$101:AJ$101,LTA!F$104:AJ$104)</f>
        <v>16.91</v>
      </c>
      <c r="U17" s="78">
        <f>SUMPRODUCT(LTA!F17:AJ17,LTA!F$102:AJ$102,LTA!F$104:AJ$104)</f>
        <v>56.58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-36</v>
      </c>
      <c r="AA17" s="117">
        <f>STOA!I17</f>
        <v>0.28999999999999998</v>
      </c>
      <c r="AB17" s="117">
        <f>-STOA!O17</f>
        <v>-280.27000000000004</v>
      </c>
      <c r="AC17">
        <f t="shared" si="0"/>
        <v>8.7584040539129422</v>
      </c>
      <c r="AD17">
        <f t="shared" si="1"/>
        <v>328.88651154207133</v>
      </c>
      <c r="AE17">
        <f>'IDT-1'!C17</f>
        <v>0</v>
      </c>
      <c r="AF17" s="26"/>
      <c r="AG17">
        <f t="shared" si="2"/>
        <v>328.88651154207133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-10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0</v>
      </c>
      <c r="E18">
        <f>GT_NG!Q18</f>
        <v>-9.0959999999999999E-2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-1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565.21564130113268</v>
      </c>
      <c r="P18" s="77">
        <v>16.38</v>
      </c>
      <c r="Q18" s="77">
        <v>9.629999999999999</v>
      </c>
      <c r="R18" s="80">
        <v>0</v>
      </c>
      <c r="S18" s="80">
        <v>0</v>
      </c>
      <c r="T18" s="78">
        <f>SUMPRODUCT(LTA!F18:AJ18,LTA!F$101:AJ$101,LTA!F$104:AJ$104)</f>
        <v>16.809999999999999</v>
      </c>
      <c r="U18" s="78">
        <f>SUMPRODUCT(LTA!F18:AJ18,LTA!F$102:AJ$102,LTA!F$104:AJ$104)</f>
        <v>56.64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-26</v>
      </c>
      <c r="AA18" s="117">
        <f>STOA!I18</f>
        <v>0.28999999999999998</v>
      </c>
      <c r="AB18" s="117">
        <f>-STOA!O18</f>
        <v>-280.27000000000004</v>
      </c>
      <c r="AC18">
        <f t="shared" si="0"/>
        <v>8.5804874416743413</v>
      </c>
      <c r="AD18">
        <f t="shared" si="1"/>
        <v>349.02419385945819</v>
      </c>
      <c r="AE18">
        <f>'IDT-1'!C18</f>
        <v>0</v>
      </c>
      <c r="AF18" s="26"/>
      <c r="AG18">
        <f t="shared" si="2"/>
        <v>349.02419385945819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0</v>
      </c>
      <c r="E19">
        <f>GT_NG!Q19</f>
        <v>-9.0959999999999999E-2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-1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565.21557652005799</v>
      </c>
      <c r="P19" s="77">
        <v>16.38</v>
      </c>
      <c r="Q19" s="77">
        <v>9.629999999999999</v>
      </c>
      <c r="R19" s="80">
        <v>0</v>
      </c>
      <c r="S19" s="80">
        <v>0</v>
      </c>
      <c r="T19" s="78">
        <f>SUMPRODUCT(LTA!F19:AJ19,LTA!F$101:AJ$101,LTA!F$104:AJ$104)</f>
        <v>16.79</v>
      </c>
      <c r="U19" s="78">
        <f>SUMPRODUCT(LTA!F19:AJ19,LTA!F$102:AJ$102,LTA!F$104:AJ$104)</f>
        <v>56.76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-26</v>
      </c>
      <c r="AA19" s="117">
        <f>STOA!I19</f>
        <v>0.28999999999999998</v>
      </c>
      <c r="AB19" s="117">
        <f>-STOA!O19</f>
        <v>-280.27000000000004</v>
      </c>
      <c r="AC19">
        <f t="shared" si="0"/>
        <v>8.5813668716008848</v>
      </c>
      <c r="AD19">
        <f t="shared" si="1"/>
        <v>349.12324964845698</v>
      </c>
      <c r="AE19">
        <f>'IDT-1'!C19</f>
        <v>0</v>
      </c>
      <c r="AF19" s="26"/>
      <c r="AG19">
        <f t="shared" si="2"/>
        <v>349.12324964845698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0</v>
      </c>
      <c r="E20">
        <f>GT_NG!Q20</f>
        <v>-9.0959999999999999E-2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-1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566.55041695661259</v>
      </c>
      <c r="P20" s="77">
        <v>16.38</v>
      </c>
      <c r="Q20" s="77">
        <v>9.629999999999999</v>
      </c>
      <c r="R20" s="80">
        <v>0</v>
      </c>
      <c r="S20" s="80">
        <v>0</v>
      </c>
      <c r="T20" s="78">
        <f>SUMPRODUCT(LTA!F20:AJ20,LTA!F$101:AJ$101,LTA!F$104:AJ$104)</f>
        <v>19.2</v>
      </c>
      <c r="U20" s="78">
        <f>SUMPRODUCT(LTA!F20:AJ20,LTA!F$102:AJ$102,LTA!F$104:AJ$104)</f>
        <v>56.61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-27</v>
      </c>
      <c r="AA20" s="117">
        <f>STOA!I20</f>
        <v>0.28999999999999998</v>
      </c>
      <c r="AB20" s="117">
        <f>-STOA!O20</f>
        <v>-280.27000000000004</v>
      </c>
      <c r="AC20">
        <f t="shared" si="0"/>
        <v>8.6218795949647618</v>
      </c>
      <c r="AD20">
        <f t="shared" si="1"/>
        <v>351.67757736164782</v>
      </c>
      <c r="AE20">
        <f>'IDT-1'!C20</f>
        <v>0</v>
      </c>
      <c r="AF20" s="26"/>
      <c r="AG20">
        <f t="shared" si="2"/>
        <v>351.67757736164782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0</v>
      </c>
      <c r="E21">
        <f>GT_NG!Q21</f>
        <v>-9.0959999999999999E-2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-1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569.42985317653608</v>
      </c>
      <c r="P21" s="77">
        <v>16.38</v>
      </c>
      <c r="Q21" s="77">
        <v>9.629999999999999</v>
      </c>
      <c r="R21" s="80">
        <v>0</v>
      </c>
      <c r="S21" s="80">
        <v>0</v>
      </c>
      <c r="T21" s="78">
        <f>SUMPRODUCT(LTA!F21:AJ21,LTA!F$101:AJ$101,LTA!F$104:AJ$104)</f>
        <v>18.309999999999999</v>
      </c>
      <c r="U21" s="78">
        <f>SUMPRODUCT(LTA!F21:AJ21,LTA!F$102:AJ$102,LTA!F$104:AJ$104)</f>
        <v>60.739999999999995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-27</v>
      </c>
      <c r="AA21" s="117">
        <f>STOA!I21</f>
        <v>0.28999999999999998</v>
      </c>
      <c r="AB21" s="117">
        <f>-STOA!O21</f>
        <v>-280.27000000000004</v>
      </c>
      <c r="AC21">
        <f t="shared" si="0"/>
        <v>8.6757306337000877</v>
      </c>
      <c r="AD21">
        <f t="shared" si="1"/>
        <v>357.74316254283588</v>
      </c>
      <c r="AE21">
        <f>'IDT-1'!C21</f>
        <v>0</v>
      </c>
      <c r="AF21" s="26"/>
      <c r="AG21">
        <f t="shared" si="2"/>
        <v>357.74316254283588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0</v>
      </c>
      <c r="E22">
        <f>GT_NG!Q22</f>
        <v>-9.0959999999999999E-2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-1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569.16937452443062</v>
      </c>
      <c r="P22" s="77">
        <v>16.38</v>
      </c>
      <c r="Q22" s="77">
        <v>9.629999999999999</v>
      </c>
      <c r="R22" s="80">
        <v>0</v>
      </c>
      <c r="S22" s="80">
        <v>0</v>
      </c>
      <c r="T22" s="78">
        <f>SUMPRODUCT(LTA!F22:AJ22,LTA!F$101:AJ$101,LTA!F$104:AJ$104)</f>
        <v>23.41</v>
      </c>
      <c r="U22" s="78">
        <f>SUMPRODUCT(LTA!F22:AJ22,LTA!F$102:AJ$102,LTA!F$104:AJ$104)</f>
        <v>60.55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-12</v>
      </c>
      <c r="AA22" s="117">
        <f>STOA!I22</f>
        <v>0.28999999999999998</v>
      </c>
      <c r="AB22" s="117">
        <f>-STOA!O22</f>
        <v>-280.27000000000004</v>
      </c>
      <c r="AC22">
        <f t="shared" si="0"/>
        <v>8.5834745087286297</v>
      </c>
      <c r="AD22">
        <f t="shared" si="1"/>
        <v>377.48494001570185</v>
      </c>
      <c r="AE22">
        <f>'IDT-1'!C22</f>
        <v>0</v>
      </c>
      <c r="AF22" s="26"/>
      <c r="AG22">
        <f t="shared" si="2"/>
        <v>377.48494001570185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0</v>
      </c>
      <c r="E23">
        <f>GT_NG!Q23</f>
        <v>-9.0959999999999999E-2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-1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589.60023903732269</v>
      </c>
      <c r="P23" s="77">
        <v>16.38</v>
      </c>
      <c r="Q23" s="77">
        <v>9.629999999999999</v>
      </c>
      <c r="R23" s="80">
        <v>0</v>
      </c>
      <c r="S23" s="80">
        <v>0</v>
      </c>
      <c r="T23" s="78">
        <f>SUMPRODUCT(LTA!F23:AJ23,LTA!F$101:AJ$101,LTA!F$104:AJ$104)</f>
        <v>23.2</v>
      </c>
      <c r="U23" s="78">
        <f>SUMPRODUCT(LTA!F23:AJ23,LTA!F$102:AJ$102,LTA!F$104:AJ$104)</f>
        <v>60.25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-8</v>
      </c>
      <c r="AA23" s="117">
        <f>STOA!I23</f>
        <v>0.28999999999999998</v>
      </c>
      <c r="AB23" s="117">
        <f>-STOA!O23</f>
        <v>-280.27000000000004</v>
      </c>
      <c r="AC23">
        <f t="shared" si="0"/>
        <v>8.7232656063532996</v>
      </c>
      <c r="AD23">
        <f t="shared" si="1"/>
        <v>401.26601343096934</v>
      </c>
      <c r="AE23">
        <f>'IDT-1'!C23</f>
        <v>0</v>
      </c>
      <c r="AF23" s="26"/>
      <c r="AG23">
        <f t="shared" si="2"/>
        <v>401.26601343096934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0</v>
      </c>
      <c r="E24">
        <f>GT_NG!Q24</f>
        <v>-9.0959999999999999E-2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-1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590.40738105641833</v>
      </c>
      <c r="P24" s="77">
        <v>16.38</v>
      </c>
      <c r="Q24" s="77">
        <v>9.629999999999999</v>
      </c>
      <c r="R24" s="80">
        <v>0</v>
      </c>
      <c r="S24" s="80">
        <v>0</v>
      </c>
      <c r="T24" s="78">
        <f>SUMPRODUCT(LTA!F24:AJ24,LTA!F$101:AJ$101,LTA!F$104:AJ$104)</f>
        <v>22.75</v>
      </c>
      <c r="U24" s="78">
        <f>SUMPRODUCT(LTA!F24:AJ24,LTA!F$102:AJ$102,LTA!F$104:AJ$104)</f>
        <v>59.819999999999993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</v>
      </c>
      <c r="AA24" s="117">
        <f>STOA!I24</f>
        <v>0.28999999999999998</v>
      </c>
      <c r="AB24" s="117">
        <f>-STOA!O24</f>
        <v>-280.27000000000004</v>
      </c>
      <c r="AC24">
        <f t="shared" si="0"/>
        <v>8.8389316909881686</v>
      </c>
      <c r="AD24">
        <f t="shared" si="1"/>
        <v>426.34748936543014</v>
      </c>
      <c r="AE24">
        <f>'IDT-1'!C24</f>
        <v>0</v>
      </c>
      <c r="AF24" s="26"/>
      <c r="AG24">
        <f t="shared" si="2"/>
        <v>426.34748936543014</v>
      </c>
      <c r="AI24" s="75">
        <f>PXIL!I24</f>
        <v>0</v>
      </c>
      <c r="AJ24" s="75">
        <f>PXIL!O24</f>
        <v>0</v>
      </c>
      <c r="AK24" s="75">
        <f>RTM_IEX!I24</f>
        <v>19.27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0</v>
      </c>
      <c r="E25">
        <f>GT_NG!Q25</f>
        <v>-9.0959999999999999E-2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-1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590.56197263897559</v>
      </c>
      <c r="P25" s="77">
        <v>28.46</v>
      </c>
      <c r="Q25" s="77">
        <v>22.07</v>
      </c>
      <c r="R25" s="80">
        <v>0</v>
      </c>
      <c r="S25" s="80">
        <v>0</v>
      </c>
      <c r="T25" s="78">
        <f>SUMPRODUCT(LTA!F25:AJ25,LTA!F$101:AJ$101,LTA!F$104:AJ$104)</f>
        <v>23.82</v>
      </c>
      <c r="U25" s="78">
        <f>SUMPRODUCT(LTA!F25:AJ25,LTA!F$102:AJ$102,LTA!F$104:AJ$104)</f>
        <v>88.27000000000001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-30</v>
      </c>
      <c r="AA25" s="117">
        <f>STOA!I25</f>
        <v>0.28999999999999998</v>
      </c>
      <c r="AB25" s="117">
        <f>-STOA!O25</f>
        <v>-280.27000000000004</v>
      </c>
      <c r="AC25">
        <f t="shared" si="0"/>
        <v>9.4795996675361422</v>
      </c>
      <c r="AD25">
        <f t="shared" si="1"/>
        <v>442.26141297143948</v>
      </c>
      <c r="AE25">
        <f>'IDT-1'!C25</f>
        <v>0</v>
      </c>
      <c r="AF25" s="26"/>
      <c r="AG25">
        <f t="shared" si="2"/>
        <v>442.26141297143948</v>
      </c>
      <c r="AI25" s="75">
        <f>PXIL!I25</f>
        <v>0</v>
      </c>
      <c r="AJ25" s="75">
        <f>PXIL!O25</f>
        <v>0</v>
      </c>
      <c r="AK25" s="75">
        <f>RTM_IEX!I25</f>
        <v>9.6300000000000008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0</v>
      </c>
      <c r="E26">
        <f>GT_NG!Q26</f>
        <v>-9.0959999999999999E-2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-1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596.92437379106104</v>
      </c>
      <c r="P26" s="77">
        <v>34.042612031921429</v>
      </c>
      <c r="Q26" s="77">
        <v>22.07</v>
      </c>
      <c r="R26" s="80">
        <v>0</v>
      </c>
      <c r="S26" s="80">
        <v>0</v>
      </c>
      <c r="T26" s="78">
        <f>SUMPRODUCT(LTA!F26:AJ26,LTA!F$101:AJ$101,LTA!F$104:AJ$104)</f>
        <v>23.29</v>
      </c>
      <c r="U26" s="78">
        <f>SUMPRODUCT(LTA!F26:AJ26,LTA!F$102:AJ$102,LTA!F$104:AJ$104)</f>
        <v>111.84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-15</v>
      </c>
      <c r="AA26" s="117">
        <f>STOA!I26</f>
        <v>0.28999999999999998</v>
      </c>
      <c r="AB26" s="117">
        <f>-STOA!O26</f>
        <v>-280.27000000000004</v>
      </c>
      <c r="AC26">
        <f t="shared" si="0"/>
        <v>9.5695518707224725</v>
      </c>
      <c r="AD26">
        <f t="shared" si="1"/>
        <v>482.52647395225995</v>
      </c>
      <c r="AE26">
        <f>'IDT-1'!C26</f>
        <v>0</v>
      </c>
      <c r="AF26" s="26"/>
      <c r="AG26">
        <f t="shared" si="2"/>
        <v>482.52647395225995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0</v>
      </c>
      <c r="E27">
        <f>GT_NG!Q27</f>
        <v>-9.0959999999999999E-2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-1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656.97800604065685</v>
      </c>
      <c r="P27" s="77">
        <v>34.042612031921429</v>
      </c>
      <c r="Q27" s="77">
        <v>22.066752023546723</v>
      </c>
      <c r="R27" s="80">
        <v>0.27</v>
      </c>
      <c r="S27" s="80">
        <v>0</v>
      </c>
      <c r="T27" s="78">
        <f>SUMPRODUCT(LTA!F27:AJ27,LTA!F$101:AJ$101,LTA!F$104:AJ$104)</f>
        <v>22.78</v>
      </c>
      <c r="U27" s="78">
        <f>SUMPRODUCT(LTA!F27:AJ27,LTA!F$102:AJ$102,LTA!F$104:AJ$104)</f>
        <v>111.59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0.39</v>
      </c>
      <c r="AB27" s="117">
        <f>-STOA!O27</f>
        <v>-308.06</v>
      </c>
      <c r="AC27">
        <f t="shared" si="0"/>
        <v>10.305773906079153</v>
      </c>
      <c r="AD27">
        <f t="shared" si="1"/>
        <v>517.66063619004581</v>
      </c>
      <c r="AE27">
        <f>'IDT-1'!C27</f>
        <v>0</v>
      </c>
      <c r="AF27" s="26"/>
      <c r="AG27">
        <f t="shared" si="2"/>
        <v>517.66063619004581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-11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0</v>
      </c>
      <c r="E28">
        <f>GT_NG!Q28</f>
        <v>-9.0959999999999999E-2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-1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715.86350126745185</v>
      </c>
      <c r="P28" s="77">
        <v>34.042612031921429</v>
      </c>
      <c r="Q28" s="77">
        <v>22.07</v>
      </c>
      <c r="R28" s="80">
        <v>2.08</v>
      </c>
      <c r="S28" s="80">
        <v>0</v>
      </c>
      <c r="T28" s="78">
        <f>SUMPRODUCT(LTA!F28:AJ28,LTA!F$101:AJ$101,LTA!F$104:AJ$104)</f>
        <v>22.3</v>
      </c>
      <c r="U28" s="78">
        <f>SUMPRODUCT(LTA!F28:AJ28,LTA!F$102:AJ$102,LTA!F$104:AJ$104)</f>
        <v>111.38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0.39</v>
      </c>
      <c r="AB28" s="117">
        <f>-STOA!O28</f>
        <v>-308.06</v>
      </c>
      <c r="AC28">
        <f t="shared" si="0"/>
        <v>10.833850846267739</v>
      </c>
      <c r="AD28">
        <f t="shared" si="1"/>
        <v>577.14130245310548</v>
      </c>
      <c r="AE28">
        <f>'IDT-1'!C28</f>
        <v>0</v>
      </c>
      <c r="AF28" s="26"/>
      <c r="AG28">
        <f t="shared" si="2"/>
        <v>577.14130245310548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-11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0</v>
      </c>
      <c r="E29">
        <f>GT_NG!Q29</f>
        <v>-9.0959999999999999E-2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-1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767.67955190204827</v>
      </c>
      <c r="P29" s="77">
        <v>34.042612031921429</v>
      </c>
      <c r="Q29" s="77">
        <v>22.066752023546723</v>
      </c>
      <c r="R29" s="80">
        <v>4.4499999999999993</v>
      </c>
      <c r="S29" s="80">
        <v>0</v>
      </c>
      <c r="T29" s="78">
        <f>SUMPRODUCT(LTA!F29:AJ29,LTA!F$101:AJ$101,LTA!F$104:AJ$104)</f>
        <v>21.87</v>
      </c>
      <c r="U29" s="78">
        <f>SUMPRODUCT(LTA!F29:AJ29,LTA!F$102:AJ$102,LTA!F$104:AJ$104)</f>
        <v>112.17999999999999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0.39</v>
      </c>
      <c r="AB29" s="117">
        <f>-STOA!O29</f>
        <v>-308.06</v>
      </c>
      <c r="AC29">
        <f t="shared" si="0"/>
        <v>11.411574912403546</v>
      </c>
      <c r="AD29">
        <f t="shared" si="1"/>
        <v>620.11638104511292</v>
      </c>
      <c r="AE29">
        <f>'IDT-1'!C29</f>
        <v>0</v>
      </c>
      <c r="AF29" s="26"/>
      <c r="AG29">
        <f t="shared" si="2"/>
        <v>620.11638104511292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-22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0</v>
      </c>
      <c r="E30">
        <f>GT_NG!Q30</f>
        <v>-9.0959999999999999E-2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-1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783.1229502633654</v>
      </c>
      <c r="P30" s="77">
        <v>34.042612031921429</v>
      </c>
      <c r="Q30" s="77">
        <v>22.066752023546723</v>
      </c>
      <c r="R30" s="80">
        <v>8.65</v>
      </c>
      <c r="S30" s="80">
        <v>0</v>
      </c>
      <c r="T30" s="78">
        <f>SUMPRODUCT(LTA!F30:AJ30,LTA!F$101:AJ$101,LTA!F$104:AJ$104)</f>
        <v>23.880000000000003</v>
      </c>
      <c r="U30" s="78">
        <f>SUMPRODUCT(LTA!F30:AJ30,LTA!F$102:AJ$102,LTA!F$104:AJ$104)</f>
        <v>112.27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0.39</v>
      </c>
      <c r="AB30" s="117">
        <f>-STOA!O30</f>
        <v>-308.06</v>
      </c>
      <c r="AC30">
        <f t="shared" si="0"/>
        <v>11.469744905150206</v>
      </c>
      <c r="AD30">
        <f t="shared" si="1"/>
        <v>656.80160941368342</v>
      </c>
      <c r="AE30">
        <f>'IDT-1'!C30</f>
        <v>0</v>
      </c>
      <c r="AF30" s="26"/>
      <c r="AG30">
        <f t="shared" si="2"/>
        <v>656.80160941368342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-7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0</v>
      </c>
      <c r="E31">
        <f>GT_NG!Q31</f>
        <v>-9.0959999999999999E-2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-1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785.73458373128608</v>
      </c>
      <c r="P31" s="77">
        <v>34.042612031921429</v>
      </c>
      <c r="Q31" s="77">
        <v>22.07</v>
      </c>
      <c r="R31" s="80">
        <v>15.670000000000002</v>
      </c>
      <c r="S31" s="80">
        <v>0</v>
      </c>
      <c r="T31" s="78">
        <f>SUMPRODUCT(LTA!F31:AJ31,LTA!F$101:AJ$101,LTA!F$104:AJ$104)</f>
        <v>29.11</v>
      </c>
      <c r="U31" s="78">
        <f>SUMPRODUCT(LTA!F31:AJ31,LTA!F$102:AJ$102,LTA!F$104:AJ$104)</f>
        <v>112.39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9.6300000000000008</v>
      </c>
      <c r="Z31" s="75">
        <f>IEX!O31</f>
        <v>0</v>
      </c>
      <c r="AA31" s="117">
        <f>STOA!I31</f>
        <v>0.39</v>
      </c>
      <c r="AB31" s="117">
        <f>-STOA!O31</f>
        <v>-308.06</v>
      </c>
      <c r="AC31">
        <f t="shared" si="0"/>
        <v>11.624208969205331</v>
      </c>
      <c r="AD31">
        <f t="shared" si="1"/>
        <v>688.26202679400205</v>
      </c>
      <c r="AE31">
        <f>'IDT-1'!C31</f>
        <v>3.984</v>
      </c>
      <c r="AF31" s="26"/>
      <c r="AG31">
        <f t="shared" si="2"/>
        <v>692.24602679400209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0</v>
      </c>
      <c r="E32">
        <f>GT_NG!Q32</f>
        <v>-9.0959999999999999E-2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-1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785.73652997510817</v>
      </c>
      <c r="P32" s="77">
        <v>34.042612031921429</v>
      </c>
      <c r="Q32" s="77">
        <v>22.07</v>
      </c>
      <c r="R32" s="80">
        <v>24.73</v>
      </c>
      <c r="S32" s="80">
        <v>0</v>
      </c>
      <c r="T32" s="78">
        <f>SUMPRODUCT(LTA!F32:AJ32,LTA!F$101:AJ$101,LTA!F$104:AJ$104)</f>
        <v>38.200000000000003</v>
      </c>
      <c r="U32" s="78">
        <f>SUMPRODUCT(LTA!F32:AJ32,LTA!F$102:AJ$102,LTA!F$104:AJ$104)</f>
        <v>112.52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14.45</v>
      </c>
      <c r="Z32" s="75">
        <f>IEX!O32</f>
        <v>0</v>
      </c>
      <c r="AA32" s="117">
        <f>STOA!I32</f>
        <v>1.8900000000000001</v>
      </c>
      <c r="AB32" s="117">
        <f>-STOA!O32</f>
        <v>-308.06</v>
      </c>
      <c r="AC32">
        <f t="shared" si="0"/>
        <v>11.840706096150965</v>
      </c>
      <c r="AD32">
        <f t="shared" si="1"/>
        <v>712.64747591087882</v>
      </c>
      <c r="AE32">
        <f>'IDT-1'!C32</f>
        <v>4.306</v>
      </c>
      <c r="AF32" s="26"/>
      <c r="AG32">
        <f t="shared" si="2"/>
        <v>716.95347591087886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0</v>
      </c>
      <c r="E33">
        <f>GT_NG!Q33</f>
        <v>-9.0959999999999999E-2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-1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785.07129115160944</v>
      </c>
      <c r="P33" s="77">
        <v>34.042612031921429</v>
      </c>
      <c r="Q33" s="77">
        <v>22.07</v>
      </c>
      <c r="R33" s="80">
        <v>26.3</v>
      </c>
      <c r="S33" s="80">
        <v>0</v>
      </c>
      <c r="T33" s="78">
        <f>SUMPRODUCT(LTA!F33:AJ33,LTA!F$101:AJ$101,LTA!F$104:AJ$104)</f>
        <v>49.290000000000006</v>
      </c>
      <c r="U33" s="78">
        <f>SUMPRODUCT(LTA!F33:AJ33,LTA!F$102:AJ$102,LTA!F$104:AJ$104)</f>
        <v>108.49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9.6300000000000008</v>
      </c>
      <c r="Z33" s="75">
        <f>IEX!O33</f>
        <v>0</v>
      </c>
      <c r="AA33" s="117">
        <f>STOA!I33</f>
        <v>8.48</v>
      </c>
      <c r="AB33" s="117">
        <f>-STOA!O33</f>
        <v>-308.06</v>
      </c>
      <c r="AC33">
        <f t="shared" si="0"/>
        <v>11.926371994504176</v>
      </c>
      <c r="AD33">
        <f t="shared" si="1"/>
        <v>722.29657118902685</v>
      </c>
      <c r="AE33">
        <f>'IDT-1'!C33</f>
        <v>7.8170000000000002</v>
      </c>
      <c r="AF33" s="26"/>
      <c r="AG33">
        <f t="shared" si="2"/>
        <v>730.11357118902686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0</v>
      </c>
      <c r="E34">
        <f>GT_NG!Q34</f>
        <v>-9.0959999999999999E-2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-1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772.70486693991052</v>
      </c>
      <c r="P34" s="77">
        <v>34.042612031921429</v>
      </c>
      <c r="Q34" s="77">
        <v>22.066752023546723</v>
      </c>
      <c r="R34" s="80">
        <v>26.3</v>
      </c>
      <c r="S34" s="80">
        <v>0</v>
      </c>
      <c r="T34" s="78">
        <f>SUMPRODUCT(LTA!F34:AJ34,LTA!F$101:AJ$101,LTA!F$104:AJ$104)</f>
        <v>55.910000000000004</v>
      </c>
      <c r="U34" s="78">
        <f>SUMPRODUCT(LTA!F34:AJ34,LTA!F$102:AJ$102,LTA!F$104:AJ$104)</f>
        <v>108.44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19.27</v>
      </c>
      <c r="Z34" s="75">
        <f>IEX!O34</f>
        <v>0</v>
      </c>
      <c r="AA34" s="117">
        <f>STOA!I34</f>
        <v>13.42</v>
      </c>
      <c r="AB34" s="117">
        <f>-STOA!O34</f>
        <v>-308.06</v>
      </c>
      <c r="AC34">
        <f t="shared" si="0"/>
        <v>12.003638879248436</v>
      </c>
      <c r="AD34">
        <f t="shared" si="1"/>
        <v>730.99963211613021</v>
      </c>
      <c r="AE34">
        <f>'IDT-1'!C34</f>
        <v>1.77</v>
      </c>
      <c r="AF34" s="26"/>
      <c r="AG34">
        <f t="shared" si="2"/>
        <v>732.7696321161302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0</v>
      </c>
      <c r="E35">
        <f>GT_NG!Q35</f>
        <v>-9.0959999999999999E-2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-1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757.83928755010174</v>
      </c>
      <c r="P35" s="77">
        <v>34.042612031921429</v>
      </c>
      <c r="Q35" s="77">
        <v>22.066752023546723</v>
      </c>
      <c r="R35" s="80">
        <v>26.3</v>
      </c>
      <c r="S35" s="80">
        <v>0</v>
      </c>
      <c r="T35" s="78">
        <f>SUMPRODUCT(LTA!F35:AJ35,LTA!F$101:AJ$101,LTA!F$104:AJ$104)</f>
        <v>69.81</v>
      </c>
      <c r="U35" s="78">
        <f>SUMPRODUCT(LTA!F35:AJ35,LTA!F$102:AJ$102,LTA!F$104:AJ$104)</f>
        <v>108.44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9.6300000000000008</v>
      </c>
      <c r="Z35" s="75">
        <f>IEX!O35</f>
        <v>0</v>
      </c>
      <c r="AA35" s="117">
        <f>STOA!I35</f>
        <v>18.510000000000002</v>
      </c>
      <c r="AB35" s="117">
        <f>-STOA!O35</f>
        <v>-308.06</v>
      </c>
      <c r="AC35">
        <f t="shared" si="0"/>
        <v>11.95510178061812</v>
      </c>
      <c r="AD35">
        <f t="shared" si="1"/>
        <v>725.53258982495197</v>
      </c>
      <c r="AE35">
        <f>'IDT-1'!C35</f>
        <v>0</v>
      </c>
      <c r="AF35" s="26"/>
      <c r="AG35">
        <f t="shared" si="2"/>
        <v>725.53258982495197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0</v>
      </c>
      <c r="E36">
        <f>GT_NG!Q36</f>
        <v>-9.0959999999999999E-2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-1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728.24227250678007</v>
      </c>
      <c r="P36" s="77">
        <v>34.042612031921429</v>
      </c>
      <c r="Q36" s="77">
        <v>22.066752023546723</v>
      </c>
      <c r="R36" s="80">
        <v>26.3</v>
      </c>
      <c r="S36" s="80">
        <v>0</v>
      </c>
      <c r="T36" s="78">
        <f>SUMPRODUCT(LTA!F36:AJ36,LTA!F$101:AJ$101,LTA!F$104:AJ$104)</f>
        <v>83.02</v>
      </c>
      <c r="U36" s="78">
        <f>SUMPRODUCT(LTA!F36:AJ36,LTA!F$102:AJ$102,LTA!F$104:AJ$104)</f>
        <v>108.5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14.45</v>
      </c>
      <c r="Z36" s="75">
        <f>IEX!O36</f>
        <v>0</v>
      </c>
      <c r="AA36" s="117">
        <f>STOA!I36</f>
        <v>23.2</v>
      </c>
      <c r="AB36" s="117">
        <f>-STOA!O36</f>
        <v>-308.06</v>
      </c>
      <c r="AC36">
        <f t="shared" si="0"/>
        <v>11.895112048236888</v>
      </c>
      <c r="AD36">
        <f t="shared" si="1"/>
        <v>718.77556451401131</v>
      </c>
      <c r="AE36">
        <f>'IDT-1'!C36</f>
        <v>0</v>
      </c>
      <c r="AF36" s="26"/>
      <c r="AG36">
        <f t="shared" si="2"/>
        <v>718.77556451401131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0</v>
      </c>
      <c r="E37">
        <f>GT_NG!Q37</f>
        <v>-9.0959999999999999E-2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-1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709.78493372709568</v>
      </c>
      <c r="P37" s="77">
        <v>34.042612031921429</v>
      </c>
      <c r="Q37" s="77">
        <v>22.066752023546723</v>
      </c>
      <c r="R37" s="80">
        <v>26.3</v>
      </c>
      <c r="S37" s="80">
        <v>0</v>
      </c>
      <c r="T37" s="78">
        <f>SUMPRODUCT(LTA!F37:AJ37,LTA!F$101:AJ$101,LTA!F$104:AJ$104)</f>
        <v>95.61</v>
      </c>
      <c r="U37" s="78">
        <f>SUMPRODUCT(LTA!F37:AJ37,LTA!F$102:AJ$102,LTA!F$104:AJ$104)</f>
        <v>108.47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4.82</v>
      </c>
      <c r="Z37" s="75">
        <f>IEX!O37</f>
        <v>0</v>
      </c>
      <c r="AA37" s="117">
        <f>STOA!I37</f>
        <v>28.89</v>
      </c>
      <c r="AB37" s="117">
        <f>-STOA!O37</f>
        <v>-308.06</v>
      </c>
      <c r="AC37">
        <f t="shared" si="0"/>
        <v>11.808543466975667</v>
      </c>
      <c r="AD37">
        <f t="shared" si="1"/>
        <v>709.02479431558834</v>
      </c>
      <c r="AE37">
        <f>'IDT-1'!C37</f>
        <v>0</v>
      </c>
      <c r="AF37" s="26"/>
      <c r="AG37">
        <f t="shared" si="2"/>
        <v>709.02479431558834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0</v>
      </c>
      <c r="E38">
        <f>GT_NG!Q38</f>
        <v>-9.0959999999999999E-2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-1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688.91369963145212</v>
      </c>
      <c r="P38" s="77">
        <v>34.042612031921429</v>
      </c>
      <c r="Q38" s="77">
        <v>22.066752023546723</v>
      </c>
      <c r="R38" s="80">
        <v>26.3</v>
      </c>
      <c r="S38" s="80">
        <v>0</v>
      </c>
      <c r="T38" s="78">
        <f>SUMPRODUCT(LTA!F38:AJ38,LTA!F$101:AJ$101,LTA!F$104:AJ$104)</f>
        <v>109.8</v>
      </c>
      <c r="U38" s="78">
        <f>SUMPRODUCT(LTA!F38:AJ38,LTA!F$102:AJ$102,LTA!F$104:AJ$104)</f>
        <v>108.5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32.49</v>
      </c>
      <c r="AB38" s="117">
        <f>-STOA!O38</f>
        <v>-308.06</v>
      </c>
      <c r="AC38">
        <f t="shared" si="0"/>
        <v>11.739276606934002</v>
      </c>
      <c r="AD38">
        <f t="shared" si="1"/>
        <v>701.22282707998625</v>
      </c>
      <c r="AE38">
        <f>'IDT-1'!C38</f>
        <v>0</v>
      </c>
      <c r="AF38" s="26"/>
      <c r="AG38">
        <f t="shared" si="2"/>
        <v>701.22282707998625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0</v>
      </c>
      <c r="E39">
        <f>GT_NG!Q39</f>
        <v>-0.15917999999999999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-1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684.29123339449347</v>
      </c>
      <c r="P39" s="77">
        <v>34.042612031921429</v>
      </c>
      <c r="Q39" s="77">
        <v>22.066752023546723</v>
      </c>
      <c r="R39" s="80">
        <v>26.3</v>
      </c>
      <c r="S39" s="80">
        <v>0</v>
      </c>
      <c r="T39" s="78">
        <f>SUMPRODUCT(LTA!F39:AJ39,LTA!F$101:AJ$101,LTA!F$104:AJ$104)</f>
        <v>119.73</v>
      </c>
      <c r="U39" s="78">
        <f>SUMPRODUCT(LTA!F39:AJ39,LTA!F$102:AJ$102,LTA!F$104:AJ$104)</f>
        <v>108.47999999999999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37.89</v>
      </c>
      <c r="AB39" s="117">
        <f>-STOA!O39</f>
        <v>-308.06</v>
      </c>
      <c r="AC39">
        <f t="shared" si="0"/>
        <v>12.215412569908333</v>
      </c>
      <c r="AD39">
        <f t="shared" si="1"/>
        <v>754.71600488005333</v>
      </c>
      <c r="AE39">
        <f>'IDT-1'!C39</f>
        <v>0</v>
      </c>
      <c r="AF39" s="26"/>
      <c r="AG39">
        <f t="shared" si="2"/>
        <v>754.71600488005333</v>
      </c>
      <c r="AI39" s="75">
        <f>PXIL!I39</f>
        <v>0</v>
      </c>
      <c r="AJ39" s="75">
        <f>PXIL!O39</f>
        <v>0</v>
      </c>
      <c r="AK39" s="75">
        <f>RTM_IEX!I39</f>
        <v>43.35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0</v>
      </c>
      <c r="E40">
        <f>GT_NG!Q40</f>
        <v>-0.15917999999999999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-1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679.53712069844187</v>
      </c>
      <c r="P40" s="77">
        <v>34.042612031921429</v>
      </c>
      <c r="Q40" s="77">
        <v>22.07</v>
      </c>
      <c r="R40" s="80">
        <v>26.3</v>
      </c>
      <c r="S40" s="80">
        <v>0</v>
      </c>
      <c r="T40" s="78">
        <f>SUMPRODUCT(LTA!F40:AJ40,LTA!F$101:AJ$101,LTA!F$104:AJ$104)</f>
        <v>129.32</v>
      </c>
      <c r="U40" s="78">
        <f>SUMPRODUCT(LTA!F40:AJ40,LTA!F$102:AJ$102,LTA!F$104:AJ$104)</f>
        <v>108.52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42.39</v>
      </c>
      <c r="AB40" s="117">
        <f>-STOA!O40</f>
        <v>-308.06</v>
      </c>
      <c r="AC40">
        <f t="shared" si="0"/>
        <v>12.297860960375868</v>
      </c>
      <c r="AD40">
        <f t="shared" si="1"/>
        <v>764.00269176998756</v>
      </c>
      <c r="AE40">
        <f>'IDT-1'!C40</f>
        <v>0</v>
      </c>
      <c r="AF40" s="26"/>
      <c r="AG40">
        <f t="shared" si="2"/>
        <v>764.00269176998756</v>
      </c>
      <c r="AI40" s="75">
        <f>PXIL!I40</f>
        <v>0</v>
      </c>
      <c r="AJ40" s="75">
        <f>PXIL!O40</f>
        <v>0</v>
      </c>
      <c r="AK40" s="75">
        <f>RTM_IEX!I40</f>
        <v>43.34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0</v>
      </c>
      <c r="E41">
        <f>GT_NG!Q41</f>
        <v>-0.15917999999999999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-1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676.27089357507782</v>
      </c>
      <c r="P41" s="77">
        <v>34.042612031921429</v>
      </c>
      <c r="Q41" s="77">
        <v>22.07</v>
      </c>
      <c r="R41" s="80">
        <v>26.3</v>
      </c>
      <c r="S41" s="80">
        <v>0</v>
      </c>
      <c r="T41" s="78">
        <f>SUMPRODUCT(LTA!F41:AJ41,LTA!F$101:AJ$101,LTA!F$104:AJ$104)</f>
        <v>145.19999999999999</v>
      </c>
      <c r="U41" s="78">
        <f>SUMPRODUCT(LTA!F41:AJ41,LTA!F$102:AJ$102,LTA!F$104:AJ$104)</f>
        <v>108.16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46.59</v>
      </c>
      <c r="AB41" s="117">
        <f>-STOA!O41</f>
        <v>-308.06</v>
      </c>
      <c r="AC41">
        <f t="shared" si="0"/>
        <v>12.400414161690264</v>
      </c>
      <c r="AD41">
        <f t="shared" si="1"/>
        <v>775.55391144530893</v>
      </c>
      <c r="AE41">
        <f>'IDT-1'!C41</f>
        <v>0</v>
      </c>
      <c r="AF41" s="26"/>
      <c r="AG41">
        <f t="shared" si="2"/>
        <v>775.55391144530893</v>
      </c>
      <c r="AI41" s="75">
        <f>PXIL!I41</f>
        <v>0</v>
      </c>
      <c r="AJ41" s="75">
        <f>PXIL!O41</f>
        <v>0</v>
      </c>
      <c r="AK41" s="75">
        <f>RTM_IEX!I41</f>
        <v>38.54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0</v>
      </c>
      <c r="E42">
        <f>GT_NG!Q42</f>
        <v>-0.15917999999999999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-1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670.87400584902957</v>
      </c>
      <c r="P42" s="77">
        <v>34.042612031921429</v>
      </c>
      <c r="Q42" s="77">
        <v>22.07</v>
      </c>
      <c r="R42" s="80">
        <v>26.3</v>
      </c>
      <c r="S42" s="80">
        <v>0</v>
      </c>
      <c r="T42" s="78">
        <f>SUMPRODUCT(LTA!F42:AJ42,LTA!F$101:AJ$101,LTA!F$104:AJ$104)</f>
        <v>156.28</v>
      </c>
      <c r="U42" s="78">
        <f>SUMPRODUCT(LTA!F42:AJ42,LTA!F$102:AJ$102,LTA!F$104:AJ$104)</f>
        <v>108.09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48.99</v>
      </c>
      <c r="AB42" s="117">
        <f>-STOA!O42</f>
        <v>-308.06</v>
      </c>
      <c r="AC42">
        <f t="shared" si="0"/>
        <v>12.470841549701039</v>
      </c>
      <c r="AD42">
        <f t="shared" si="1"/>
        <v>783.48659633124987</v>
      </c>
      <c r="AE42">
        <f>'IDT-1'!C42</f>
        <v>0</v>
      </c>
      <c r="AF42" s="26"/>
      <c r="AG42">
        <f t="shared" si="2"/>
        <v>783.48659633124987</v>
      </c>
      <c r="AI42" s="75">
        <f>PXIL!I42</f>
        <v>0</v>
      </c>
      <c r="AJ42" s="75">
        <f>PXIL!O42</f>
        <v>0</v>
      </c>
      <c r="AK42" s="75">
        <f>RTM_IEX!I42</f>
        <v>38.53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0</v>
      </c>
      <c r="E43">
        <f>GT_NG!Q43</f>
        <v>-0.15917999999999999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-1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666.3325027490755</v>
      </c>
      <c r="P43" s="77">
        <v>34.042612031921429</v>
      </c>
      <c r="Q43" s="77">
        <v>22.07</v>
      </c>
      <c r="R43" s="80">
        <v>26.3</v>
      </c>
      <c r="S43" s="80">
        <v>0</v>
      </c>
      <c r="T43" s="78">
        <f>SUMPRODUCT(LTA!F43:AJ43,LTA!F$101:AJ$101,LTA!F$104:AJ$104)</f>
        <v>163.57999999999998</v>
      </c>
      <c r="U43" s="78">
        <f>SUMPRODUCT(LTA!F43:AJ43,LTA!F$102:AJ$102,LTA!F$104:AJ$104)</f>
        <v>108.09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52.29</v>
      </c>
      <c r="AB43" s="117">
        <f>-STOA!O43</f>
        <v>-308.06</v>
      </c>
      <c r="AC43">
        <f t="shared" si="0"/>
        <v>12.337684322421444</v>
      </c>
      <c r="AD43">
        <f t="shared" si="1"/>
        <v>768.48825045857564</v>
      </c>
      <c r="AE43">
        <f>'IDT-1'!C43</f>
        <v>0</v>
      </c>
      <c r="AF43" s="26"/>
      <c r="AG43">
        <f t="shared" si="2"/>
        <v>768.48825045857564</v>
      </c>
      <c r="AI43" s="75">
        <f>PXIL!I43</f>
        <v>0</v>
      </c>
      <c r="AJ43" s="75">
        <f>PXIL!O43</f>
        <v>0</v>
      </c>
      <c r="AK43" s="75">
        <f>RTM_IEX!I43</f>
        <v>17.34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0</v>
      </c>
      <c r="E44">
        <f>GT_NG!Q44</f>
        <v>-0.15917999999999999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-1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666.33189312957461</v>
      </c>
      <c r="P44" s="77">
        <v>34.042612031921429</v>
      </c>
      <c r="Q44" s="77">
        <v>22.07</v>
      </c>
      <c r="R44" s="80">
        <v>26.3</v>
      </c>
      <c r="S44" s="80">
        <v>0</v>
      </c>
      <c r="T44" s="78">
        <f>SUMPRODUCT(LTA!F44:AJ44,LTA!F$101:AJ$101,LTA!F$104:AJ$104)</f>
        <v>167.78000000000003</v>
      </c>
      <c r="U44" s="78">
        <f>SUMPRODUCT(LTA!F44:AJ44,LTA!F$102:AJ$102,LTA!F$104:AJ$104)</f>
        <v>108.21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55.89</v>
      </c>
      <c r="AB44" s="117">
        <f>-STOA!O44</f>
        <v>-308.06</v>
      </c>
      <c r="AC44">
        <f t="shared" si="0"/>
        <v>12.381942957769837</v>
      </c>
      <c r="AD44">
        <f t="shared" si="1"/>
        <v>773.47338220372637</v>
      </c>
      <c r="AE44">
        <f>'IDT-1'!C44</f>
        <v>0</v>
      </c>
      <c r="AF44" s="26"/>
      <c r="AG44">
        <f t="shared" si="2"/>
        <v>773.47338220372637</v>
      </c>
      <c r="AI44" s="75">
        <f>PXIL!I44</f>
        <v>0</v>
      </c>
      <c r="AJ44" s="75">
        <f>PXIL!O44</f>
        <v>0</v>
      </c>
      <c r="AK44" s="75">
        <f>RTM_IEX!I44</f>
        <v>14.45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0</v>
      </c>
      <c r="E45">
        <f>GT_NG!Q45</f>
        <v>-0.15917999999999999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-1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648.84300068713628</v>
      </c>
      <c r="P45" s="77">
        <v>34.042612031921429</v>
      </c>
      <c r="Q45" s="77">
        <v>22.07</v>
      </c>
      <c r="R45" s="80">
        <v>26.3</v>
      </c>
      <c r="S45" s="80">
        <v>0</v>
      </c>
      <c r="T45" s="78">
        <f>SUMPRODUCT(LTA!F45:AJ45,LTA!F$101:AJ$101,LTA!F$104:AJ$104)</f>
        <v>171.13</v>
      </c>
      <c r="U45" s="78">
        <f>SUMPRODUCT(LTA!F45:AJ45,LTA!F$102:AJ$102,LTA!F$104:AJ$104)</f>
        <v>108.22999999999999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58.29</v>
      </c>
      <c r="AB45" s="117">
        <f>-STOA!O45</f>
        <v>-308.06</v>
      </c>
      <c r="AC45">
        <f t="shared" si="0"/>
        <v>12.405976704276377</v>
      </c>
      <c r="AD45">
        <f t="shared" si="1"/>
        <v>776.1804560147815</v>
      </c>
      <c r="AE45">
        <f>'IDT-1'!C45</f>
        <v>0</v>
      </c>
      <c r="AF45" s="26"/>
      <c r="AG45">
        <f t="shared" si="2"/>
        <v>776.1804560147815</v>
      </c>
      <c r="AI45" s="75">
        <f>PXIL!I45</f>
        <v>0</v>
      </c>
      <c r="AJ45" s="75">
        <f>PXIL!O45</f>
        <v>0</v>
      </c>
      <c r="AK45" s="75">
        <f>RTM_IEX!I45</f>
        <v>28.9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0</v>
      </c>
      <c r="E46">
        <f>GT_NG!Q46</f>
        <v>-0.15917999999999999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-1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648.84281931317969</v>
      </c>
      <c r="P46" s="77">
        <v>34.042612031921429</v>
      </c>
      <c r="Q46" s="77">
        <v>22.07</v>
      </c>
      <c r="R46" s="80">
        <v>26.3</v>
      </c>
      <c r="S46" s="80">
        <v>0</v>
      </c>
      <c r="T46" s="78">
        <f>SUMPRODUCT(LTA!F46:AJ46,LTA!F$101:AJ$101,LTA!F$104:AJ$104)</f>
        <v>170.82999999999998</v>
      </c>
      <c r="U46" s="78">
        <f>SUMPRODUCT(LTA!F46:AJ46,LTA!F$102:AJ$102,LTA!F$104:AJ$104)</f>
        <v>108.2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60.39</v>
      </c>
      <c r="AB46" s="117">
        <f>-STOA!O46</f>
        <v>-308.06</v>
      </c>
      <c r="AC46">
        <f t="shared" si="0"/>
        <v>12.40456710818556</v>
      </c>
      <c r="AD46">
        <f t="shared" si="1"/>
        <v>776.02168423691569</v>
      </c>
      <c r="AE46">
        <f>'IDT-1'!C46</f>
        <v>0</v>
      </c>
      <c r="AF46" s="26"/>
      <c r="AG46">
        <f t="shared" si="2"/>
        <v>776.02168423691569</v>
      </c>
      <c r="AI46" s="75">
        <f>PXIL!I46</f>
        <v>0</v>
      </c>
      <c r="AJ46" s="75">
        <f>PXIL!O46</f>
        <v>0</v>
      </c>
      <c r="AK46" s="75">
        <f>RTM_IEX!I46</f>
        <v>26.97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0</v>
      </c>
      <c r="E47">
        <f>GT_NG!Q47</f>
        <v>-0.15917999999999999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-1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673.40290709893077</v>
      </c>
      <c r="P47" s="77">
        <v>34.042612031921429</v>
      </c>
      <c r="Q47" s="77">
        <v>22.07</v>
      </c>
      <c r="R47" s="80">
        <v>26.3</v>
      </c>
      <c r="S47" s="80">
        <v>0</v>
      </c>
      <c r="T47" s="78">
        <f>SUMPRODUCT(LTA!F47:AJ47,LTA!F$101:AJ$101,LTA!F$104:AJ$104)</f>
        <v>176.39</v>
      </c>
      <c r="U47" s="78">
        <f>SUMPRODUCT(LTA!F47:AJ47,LTA!F$102:AJ$102,LTA!F$104:AJ$104)</f>
        <v>111.16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63.39</v>
      </c>
      <c r="AB47" s="117">
        <f>-STOA!O47</f>
        <v>-308.06</v>
      </c>
      <c r="AC47">
        <f t="shared" si="0"/>
        <v>12.484735880700169</v>
      </c>
      <c r="AD47">
        <f t="shared" si="1"/>
        <v>785.0516032501522</v>
      </c>
      <c r="AE47">
        <f>'IDT-1'!C47</f>
        <v>0</v>
      </c>
      <c r="AF47" s="26"/>
      <c r="AG47">
        <f t="shared" si="2"/>
        <v>785.0516032501522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0</v>
      </c>
      <c r="E48">
        <f>GT_NG!Q48</f>
        <v>-0.15917999999999999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-1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687.01651538976387</v>
      </c>
      <c r="P48" s="77">
        <v>34.042612031921429</v>
      </c>
      <c r="Q48" s="77">
        <v>22.07</v>
      </c>
      <c r="R48" s="80">
        <v>26.3</v>
      </c>
      <c r="S48" s="80">
        <v>0</v>
      </c>
      <c r="T48" s="78">
        <f>SUMPRODUCT(LTA!F48:AJ48,LTA!F$101:AJ$101,LTA!F$104:AJ$104)</f>
        <v>176.86</v>
      </c>
      <c r="U48" s="78">
        <f>SUMPRODUCT(LTA!F48:AJ48,LTA!F$102:AJ$102,LTA!F$104:AJ$104)</f>
        <v>111.36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65.790000000000006</v>
      </c>
      <c r="AB48" s="117">
        <f>-STOA!O48</f>
        <v>-308.06</v>
      </c>
      <c r="AC48">
        <f t="shared" si="0"/>
        <v>12.6315516336595</v>
      </c>
      <c r="AD48">
        <f t="shared" si="1"/>
        <v>801.58839578802576</v>
      </c>
      <c r="AE48">
        <f>'IDT-1'!C48</f>
        <v>0</v>
      </c>
      <c r="AF48" s="26"/>
      <c r="AG48">
        <f t="shared" si="2"/>
        <v>801.58839578802576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0</v>
      </c>
      <c r="E49">
        <f>GT_NG!Q49</f>
        <v>-0.15917999999999999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-1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687.22009767009126</v>
      </c>
      <c r="P49" s="77">
        <v>34.042612031921429</v>
      </c>
      <c r="Q49" s="77">
        <v>22.07</v>
      </c>
      <c r="R49" s="80">
        <v>26.3</v>
      </c>
      <c r="S49" s="80">
        <v>0</v>
      </c>
      <c r="T49" s="78">
        <f>SUMPRODUCT(LTA!F49:AJ49,LTA!F$101:AJ$101,LTA!F$104:AJ$104)</f>
        <v>177.34</v>
      </c>
      <c r="U49" s="78">
        <f>SUMPRODUCT(LTA!F49:AJ49,LTA!F$102:AJ$102,LTA!F$104:AJ$104)</f>
        <v>111.39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67.290000000000006</v>
      </c>
      <c r="AB49" s="117">
        <f>-STOA!O49</f>
        <v>-308.06</v>
      </c>
      <c r="AC49">
        <f t="shared" si="0"/>
        <v>12.651031157726383</v>
      </c>
      <c r="AD49">
        <f t="shared" si="1"/>
        <v>803.78249854428634</v>
      </c>
      <c r="AE49">
        <f>'IDT-1'!C49</f>
        <v>0</v>
      </c>
      <c r="AF49" s="26"/>
      <c r="AG49">
        <f t="shared" si="2"/>
        <v>803.78249854428634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0</v>
      </c>
      <c r="E50">
        <f>GT_NG!Q50</f>
        <v>-0.15917999999999999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-1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685.71562036409125</v>
      </c>
      <c r="P50" s="77">
        <v>34.042612031921429</v>
      </c>
      <c r="Q50" s="77">
        <v>22.07</v>
      </c>
      <c r="R50" s="80">
        <v>26.3</v>
      </c>
      <c r="S50" s="80">
        <v>0</v>
      </c>
      <c r="T50" s="78">
        <f>SUMPRODUCT(LTA!F50:AJ50,LTA!F$101:AJ$101,LTA!F$104:AJ$104)</f>
        <v>177.75</v>
      </c>
      <c r="U50" s="78">
        <f>SUMPRODUCT(LTA!F50:AJ50,LTA!F$102:AJ$102,LTA!F$104:AJ$104)</f>
        <v>111.49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67.89</v>
      </c>
      <c r="AB50" s="117">
        <f>-STOA!O50</f>
        <v>-308.06</v>
      </c>
      <c r="AC50">
        <f t="shared" si="0"/>
        <v>12.647559757433582</v>
      </c>
      <c r="AD50">
        <f t="shared" si="1"/>
        <v>803.39149263857917</v>
      </c>
      <c r="AE50">
        <f>'IDT-1'!C50</f>
        <v>0</v>
      </c>
      <c r="AF50" s="26"/>
      <c r="AG50">
        <f t="shared" si="2"/>
        <v>803.39149263857917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0</v>
      </c>
      <c r="E51">
        <f>GT_NG!Q51</f>
        <v>-0.15917999999999999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-1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682.01979305491045</v>
      </c>
      <c r="P51" s="77">
        <v>34.042612031921429</v>
      </c>
      <c r="Q51" s="77">
        <v>22.07</v>
      </c>
      <c r="R51" s="80">
        <v>26.3</v>
      </c>
      <c r="S51" s="80">
        <v>0</v>
      </c>
      <c r="T51" s="78">
        <f>SUMPRODUCT(LTA!F51:AJ51,LTA!F$101:AJ$101,LTA!F$104:AJ$104)</f>
        <v>178.68</v>
      </c>
      <c r="U51" s="78">
        <f>SUMPRODUCT(LTA!F51:AJ51,LTA!F$102:AJ$102,LTA!F$104:AJ$104)</f>
        <v>111.72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67.89</v>
      </c>
      <c r="AB51" s="117">
        <f>-STOA!O51</f>
        <v>-308.06</v>
      </c>
      <c r="AC51">
        <f t="shared" si="0"/>
        <v>12.625244477112791</v>
      </c>
      <c r="AD51">
        <f t="shared" si="1"/>
        <v>800.87798060971932</v>
      </c>
      <c r="AE51">
        <f>'IDT-1'!C51</f>
        <v>0</v>
      </c>
      <c r="AF51" s="26"/>
      <c r="AG51">
        <f t="shared" si="2"/>
        <v>800.87798060971932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0</v>
      </c>
      <c r="E52">
        <f>GT_NG!Q52</f>
        <v>-0.15917999999999999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-1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668.37614521222463</v>
      </c>
      <c r="P52" s="77">
        <v>34.042612031921429</v>
      </c>
      <c r="Q52" s="77">
        <v>22.07</v>
      </c>
      <c r="R52" s="80">
        <v>26.3</v>
      </c>
      <c r="S52" s="80">
        <v>0</v>
      </c>
      <c r="T52" s="78">
        <f>SUMPRODUCT(LTA!F52:AJ52,LTA!F$101:AJ$101,LTA!F$104:AJ$104)</f>
        <v>181.21</v>
      </c>
      <c r="U52" s="78">
        <f>SUMPRODUCT(LTA!F52:AJ52,LTA!F$102:AJ$102,LTA!F$104:AJ$104)</f>
        <v>111.84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67.89</v>
      </c>
      <c r="AB52" s="117">
        <f>-STOA!O52</f>
        <v>-308.06</v>
      </c>
      <c r="AC52">
        <f t="shared" si="0"/>
        <v>12.528500376097156</v>
      </c>
      <c r="AD52">
        <f t="shared" si="1"/>
        <v>789.98107686804906</v>
      </c>
      <c r="AE52">
        <f>'IDT-1'!C52</f>
        <v>0</v>
      </c>
      <c r="AF52" s="26"/>
      <c r="AG52">
        <f t="shared" si="2"/>
        <v>789.98107686804906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0</v>
      </c>
      <c r="E53">
        <f>GT_NG!Q53</f>
        <v>-0.15917999999999999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-1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641.66518181876154</v>
      </c>
      <c r="P53" s="77">
        <v>34.042612031921429</v>
      </c>
      <c r="Q53" s="77">
        <v>22.07</v>
      </c>
      <c r="R53" s="80">
        <v>26.3</v>
      </c>
      <c r="S53" s="80">
        <v>0</v>
      </c>
      <c r="T53" s="78">
        <f>SUMPRODUCT(LTA!F53:AJ53,LTA!F$101:AJ$101,LTA!F$104:AJ$104)</f>
        <v>177.37</v>
      </c>
      <c r="U53" s="78">
        <f>SUMPRODUCT(LTA!F53:AJ53,LTA!F$102:AJ$102,LTA!F$104:AJ$104)</f>
        <v>110.61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67.89</v>
      </c>
      <c r="AB53" s="117">
        <f>-STOA!O53</f>
        <v>-308.06</v>
      </c>
      <c r="AC53">
        <f t="shared" si="0"/>
        <v>12.497415468856149</v>
      </c>
      <c r="AD53">
        <f t="shared" si="1"/>
        <v>730.23119838182697</v>
      </c>
      <c r="AE53">
        <f>'IDT-1'!C53</f>
        <v>0</v>
      </c>
      <c r="AF53" s="26"/>
      <c r="AG53">
        <f t="shared" si="2"/>
        <v>730.23119838182697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-28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0</v>
      </c>
      <c r="E54">
        <f>GT_NG!Q54</f>
        <v>-0.15917999999999999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-1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632.03337144486318</v>
      </c>
      <c r="P54" s="77">
        <v>34.042612031921429</v>
      </c>
      <c r="Q54" s="77">
        <v>22.07</v>
      </c>
      <c r="R54" s="80">
        <v>26.3</v>
      </c>
      <c r="S54" s="80">
        <v>0</v>
      </c>
      <c r="T54" s="78">
        <f>SUMPRODUCT(LTA!F54:AJ54,LTA!F$101:AJ$101,LTA!F$104:AJ$104)</f>
        <v>179.13</v>
      </c>
      <c r="U54" s="78">
        <f>SUMPRODUCT(LTA!F54:AJ54,LTA!F$102:AJ$102,LTA!F$104:AJ$104)</f>
        <v>111.28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63.99</v>
      </c>
      <c r="AB54" s="117">
        <f>-STOA!O54</f>
        <v>-308.06</v>
      </c>
      <c r="AC54">
        <f t="shared" si="0"/>
        <v>12.399719537565842</v>
      </c>
      <c r="AD54">
        <f t="shared" si="1"/>
        <v>719.22708393921869</v>
      </c>
      <c r="AE54">
        <f>'IDT-1'!C54</f>
        <v>0</v>
      </c>
      <c r="AF54" s="26"/>
      <c r="AG54">
        <f t="shared" si="2"/>
        <v>719.22708393921869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-28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0</v>
      </c>
      <c r="E55">
        <f>GT_NG!Q55</f>
        <v>-0.15917999999999999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-1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608.58971857858398</v>
      </c>
      <c r="P55" s="77">
        <v>33.199999999999996</v>
      </c>
      <c r="Q55" s="77">
        <v>21.516832965415745</v>
      </c>
      <c r="R55" s="80">
        <v>26.3</v>
      </c>
      <c r="S55" s="80">
        <v>0</v>
      </c>
      <c r="T55" s="78">
        <f>SUMPRODUCT(LTA!F55:AJ55,LTA!F$101:AJ$101,LTA!F$104:AJ$104)</f>
        <v>180.39</v>
      </c>
      <c r="U55" s="78">
        <f>SUMPRODUCT(LTA!F55:AJ55,LTA!F$102:AJ$102,LTA!F$104:AJ$104)</f>
        <v>111.78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60.39</v>
      </c>
      <c r="AB55" s="117">
        <f>-STOA!O55</f>
        <v>-308.06</v>
      </c>
      <c r="AC55">
        <f t="shared" si="0"/>
        <v>12.360259342045634</v>
      </c>
      <c r="AD55">
        <f t="shared" si="1"/>
        <v>670.58711220195403</v>
      </c>
      <c r="AE55">
        <f>'IDT-1'!C55</f>
        <v>0</v>
      </c>
      <c r="AF55" s="26"/>
      <c r="AG55">
        <f t="shared" si="2"/>
        <v>670.58711220195403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-50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0</v>
      </c>
      <c r="E56">
        <f>GT_NG!Q56</f>
        <v>-0.15917999999999999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-1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595.10275147770744</v>
      </c>
      <c r="P56" s="77">
        <v>33.199999999999996</v>
      </c>
      <c r="Q56" s="77">
        <v>21.516832965415745</v>
      </c>
      <c r="R56" s="80">
        <v>26.3</v>
      </c>
      <c r="S56" s="80">
        <v>0</v>
      </c>
      <c r="T56" s="78">
        <f>SUMPRODUCT(LTA!F56:AJ56,LTA!F$101:AJ$101,LTA!F$104:AJ$104)</f>
        <v>182.04999999999998</v>
      </c>
      <c r="U56" s="78">
        <f>SUMPRODUCT(LTA!F56:AJ56,LTA!F$102:AJ$102,LTA!F$104:AJ$104)</f>
        <v>112.25999999999999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59.79</v>
      </c>
      <c r="AB56" s="117">
        <f>-STOA!O56</f>
        <v>-308.06</v>
      </c>
      <c r="AC56">
        <f t="shared" si="0"/>
        <v>12.343907306779871</v>
      </c>
      <c r="AD56">
        <f t="shared" si="1"/>
        <v>648.65649713634332</v>
      </c>
      <c r="AE56">
        <f>'IDT-1'!C56</f>
        <v>0</v>
      </c>
      <c r="AF56" s="26"/>
      <c r="AG56">
        <f t="shared" si="2"/>
        <v>648.65649713634332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-60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0</v>
      </c>
      <c r="E57">
        <f>GT_NG!Q57</f>
        <v>-0.15917999999999999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-1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591.49434718258249</v>
      </c>
      <c r="P57" s="77">
        <v>24.34</v>
      </c>
      <c r="Q57" s="77">
        <v>9.68</v>
      </c>
      <c r="R57" s="80">
        <v>26.3</v>
      </c>
      <c r="S57" s="80">
        <v>0</v>
      </c>
      <c r="T57" s="78">
        <f>SUMPRODUCT(LTA!F57:AJ57,LTA!F$101:AJ$101,LTA!F$104:AJ$104)</f>
        <v>183.76</v>
      </c>
      <c r="U57" s="78">
        <f>SUMPRODUCT(LTA!F57:AJ57,LTA!F$102:AJ$102,LTA!F$104:AJ$104)</f>
        <v>64.77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58.29</v>
      </c>
      <c r="AB57" s="117">
        <f>-STOA!O57</f>
        <v>-308.06</v>
      </c>
      <c r="AC57">
        <f t="shared" si="0"/>
        <v>11.181269567555395</v>
      </c>
      <c r="AD57">
        <f t="shared" si="1"/>
        <v>638.23389761502688</v>
      </c>
      <c r="AE57">
        <f>'IDT-1'!C57</f>
        <v>0</v>
      </c>
      <c r="AF57" s="26"/>
      <c r="AG57">
        <f t="shared" si="2"/>
        <v>638.23389761502688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0</v>
      </c>
      <c r="E58">
        <f>GT_NG!Q58</f>
        <v>-0.15917999999999999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-1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590.74267145369981</v>
      </c>
      <c r="P58" s="77">
        <v>24.34</v>
      </c>
      <c r="Q58" s="77">
        <v>9.68</v>
      </c>
      <c r="R58" s="80">
        <v>26.3</v>
      </c>
      <c r="S58" s="80">
        <v>0</v>
      </c>
      <c r="T58" s="78">
        <f>SUMPRODUCT(LTA!F58:AJ58,LTA!F$101:AJ$101,LTA!F$104:AJ$104)</f>
        <v>185.14</v>
      </c>
      <c r="U58" s="78">
        <f>SUMPRODUCT(LTA!F58:AJ58,LTA!F$102:AJ$102,LTA!F$104:AJ$104)</f>
        <v>65.27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56.49</v>
      </c>
      <c r="AB58" s="117">
        <f>-STOA!O58</f>
        <v>-308.06</v>
      </c>
      <c r="AC58">
        <f t="shared" si="0"/>
        <v>11.175358821141227</v>
      </c>
      <c r="AD58">
        <f t="shared" si="1"/>
        <v>637.56813263255856</v>
      </c>
      <c r="AE58">
        <f>'IDT-1'!C58</f>
        <v>0</v>
      </c>
      <c r="AF58" s="26"/>
      <c r="AG58">
        <f t="shared" si="2"/>
        <v>637.56813263255856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0</v>
      </c>
      <c r="E59">
        <f>GT_NG!Q59</f>
        <v>-0.15917999999999999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-1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590.34083463408058</v>
      </c>
      <c r="P59" s="77">
        <v>24.079999999999995</v>
      </c>
      <c r="Q59" s="77">
        <v>9.629999999999999</v>
      </c>
      <c r="R59" s="80">
        <v>26.3</v>
      </c>
      <c r="S59" s="80">
        <v>0</v>
      </c>
      <c r="T59" s="78">
        <f>SUMPRODUCT(LTA!F59:AJ59,LTA!F$101:AJ$101,LTA!F$104:AJ$104)</f>
        <v>185.13</v>
      </c>
      <c r="U59" s="78">
        <f>SUMPRODUCT(LTA!F59:AJ59,LTA!F$102:AJ$102,LTA!F$104:AJ$104)</f>
        <v>65.16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55.78</v>
      </c>
      <c r="AB59" s="117">
        <f>-STOA!O59</f>
        <v>-308.06</v>
      </c>
      <c r="AC59">
        <f t="shared" si="0"/>
        <v>11.255070657128577</v>
      </c>
      <c r="AD59">
        <f t="shared" si="1"/>
        <v>646.54658397695198</v>
      </c>
      <c r="AE59">
        <f>'IDT-1'!C59</f>
        <v>0</v>
      </c>
      <c r="AF59" s="26"/>
      <c r="AG59">
        <f t="shared" si="2"/>
        <v>646.54658397695198</v>
      </c>
      <c r="AI59" s="75">
        <f>PXIL!I59</f>
        <v>0</v>
      </c>
      <c r="AJ59" s="75">
        <f>PXIL!O59</f>
        <v>0</v>
      </c>
      <c r="AK59" s="75">
        <f>RTM_IEX!I59</f>
        <v>10.6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0</v>
      </c>
      <c r="E60">
        <f>GT_NG!Q60</f>
        <v>-0.15917999999999999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-1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590.3479536236083</v>
      </c>
      <c r="P60" s="77">
        <v>24.079999999999995</v>
      </c>
      <c r="Q60" s="77">
        <v>9.629999999999999</v>
      </c>
      <c r="R60" s="80">
        <v>26.3</v>
      </c>
      <c r="S60" s="80">
        <v>0</v>
      </c>
      <c r="T60" s="78">
        <f>SUMPRODUCT(LTA!F60:AJ60,LTA!F$101:AJ$101,LTA!F$104:AJ$104)</f>
        <v>183.95</v>
      </c>
      <c r="U60" s="78">
        <f>SUMPRODUCT(LTA!F60:AJ60,LTA!F$102:AJ$102,LTA!F$104:AJ$104)</f>
        <v>65.13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56.32</v>
      </c>
      <c r="AB60" s="117">
        <f>-STOA!O60</f>
        <v>-308.06</v>
      </c>
      <c r="AC60">
        <f t="shared" si="0"/>
        <v>11.274669304236422</v>
      </c>
      <c r="AD60">
        <f t="shared" si="1"/>
        <v>648.754104319372</v>
      </c>
      <c r="AE60">
        <f>'IDT-1'!C60</f>
        <v>0</v>
      </c>
      <c r="AF60" s="26"/>
      <c r="AG60">
        <f t="shared" si="2"/>
        <v>648.754104319372</v>
      </c>
      <c r="AI60" s="75">
        <f>PXIL!I60</f>
        <v>0</v>
      </c>
      <c r="AJ60" s="75">
        <f>PXIL!O60</f>
        <v>0</v>
      </c>
      <c r="AK60" s="75">
        <f>RTM_IEX!I60</f>
        <v>13.49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0</v>
      </c>
      <c r="E61">
        <f>GT_NG!Q61</f>
        <v>-0.15917999999999999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-1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589.53058462277556</v>
      </c>
      <c r="P61" s="77">
        <v>24.079999999999995</v>
      </c>
      <c r="Q61" s="77">
        <v>9.629999999999999</v>
      </c>
      <c r="R61" s="80">
        <v>26.3</v>
      </c>
      <c r="S61" s="80">
        <v>0</v>
      </c>
      <c r="T61" s="78">
        <f>SUMPRODUCT(LTA!F61:AJ61,LTA!F$101:AJ$101,LTA!F$104:AJ$104)</f>
        <v>183.04</v>
      </c>
      <c r="U61" s="78">
        <f>SUMPRODUCT(LTA!F61:AJ61,LTA!F$102:AJ$102,LTA!F$104:AJ$104)</f>
        <v>65.2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56.56</v>
      </c>
      <c r="AB61" s="117">
        <f>-STOA!O61</f>
        <v>-308.06</v>
      </c>
      <c r="AC61">
        <f t="shared" si="0"/>
        <v>11.270644457029094</v>
      </c>
      <c r="AD61">
        <f t="shared" si="1"/>
        <v>648.30076016574651</v>
      </c>
      <c r="AE61">
        <f>'IDT-1'!C61</f>
        <v>0</v>
      </c>
      <c r="AF61" s="26"/>
      <c r="AG61">
        <f t="shared" si="2"/>
        <v>648.30076016574651</v>
      </c>
      <c r="AI61" s="75">
        <f>PXIL!I61</f>
        <v>0</v>
      </c>
      <c r="AJ61" s="75">
        <f>PXIL!O61</f>
        <v>0</v>
      </c>
      <c r="AK61" s="75">
        <f>RTM_IEX!I61</f>
        <v>14.45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0</v>
      </c>
      <c r="E62">
        <f>GT_NG!Q62</f>
        <v>-0.15917999999999999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-1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589.31947238696125</v>
      </c>
      <c r="P62" s="77">
        <v>24.079999999999995</v>
      </c>
      <c r="Q62" s="77">
        <v>9.629999999999999</v>
      </c>
      <c r="R62" s="80">
        <v>26.3</v>
      </c>
      <c r="S62" s="80">
        <v>0</v>
      </c>
      <c r="T62" s="78">
        <f>SUMPRODUCT(LTA!F62:AJ62,LTA!F$101:AJ$101,LTA!F$104:AJ$104)</f>
        <v>177.35</v>
      </c>
      <c r="U62" s="78">
        <f>SUMPRODUCT(LTA!F62:AJ62,LTA!F$102:AJ$102,LTA!F$104:AJ$104)</f>
        <v>65.289999999999992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56.29</v>
      </c>
      <c r="AB62" s="117">
        <f>-STOA!O62</f>
        <v>-308.06</v>
      </c>
      <c r="AC62">
        <f t="shared" si="0"/>
        <v>11.242562669353928</v>
      </c>
      <c r="AD62">
        <f t="shared" si="1"/>
        <v>645.13772971760739</v>
      </c>
      <c r="AE62">
        <f>'IDT-1'!C62</f>
        <v>0</v>
      </c>
      <c r="AF62" s="26"/>
      <c r="AG62">
        <f t="shared" si="2"/>
        <v>645.13772971760739</v>
      </c>
      <c r="AI62" s="75">
        <f>PXIL!I62</f>
        <v>0</v>
      </c>
      <c r="AJ62" s="75">
        <f>PXIL!O62</f>
        <v>0</v>
      </c>
      <c r="AK62" s="75">
        <f>RTM_IEX!I62</f>
        <v>17.34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0</v>
      </c>
      <c r="E63">
        <f>GT_NG!Q63</f>
        <v>-0.15917999999999999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-1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590.20606814869643</v>
      </c>
      <c r="P63" s="77">
        <v>24.079999999999995</v>
      </c>
      <c r="Q63" s="77">
        <v>9.629999999999999</v>
      </c>
      <c r="R63" s="80">
        <v>26.3</v>
      </c>
      <c r="S63" s="80">
        <v>0</v>
      </c>
      <c r="T63" s="78">
        <f>SUMPRODUCT(LTA!F63:AJ63,LTA!F$101:AJ$101,LTA!F$104:AJ$104)</f>
        <v>157.44999999999999</v>
      </c>
      <c r="U63" s="78">
        <f>SUMPRODUCT(LTA!F63:AJ63,LTA!F$102:AJ$102,LTA!F$104:AJ$104)</f>
        <v>65.599999999999994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55.83</v>
      </c>
      <c r="AB63" s="117">
        <f>-STOA!O63</f>
        <v>-308.06</v>
      </c>
      <c r="AC63">
        <f t="shared" si="0"/>
        <v>11.243500712057198</v>
      </c>
      <c r="AD63">
        <f t="shared" si="1"/>
        <v>645.2433874366393</v>
      </c>
      <c r="AE63">
        <f>'IDT-1'!C63</f>
        <v>0</v>
      </c>
      <c r="AF63" s="26"/>
      <c r="AG63">
        <f t="shared" si="2"/>
        <v>645.2433874366393</v>
      </c>
      <c r="AI63" s="75">
        <f>PXIL!I63</f>
        <v>0</v>
      </c>
      <c r="AJ63" s="75">
        <f>PXIL!O63</f>
        <v>0</v>
      </c>
      <c r="AK63" s="75">
        <f>RTM_IEX!I63</f>
        <v>36.61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0</v>
      </c>
      <c r="E64">
        <f>GT_NG!Q64</f>
        <v>-0.15917999999999999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-1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590.49792886146463</v>
      </c>
      <c r="P64" s="77">
        <v>24.079999999999995</v>
      </c>
      <c r="Q64" s="77">
        <v>9.629999999999999</v>
      </c>
      <c r="R64" s="80">
        <v>26.3</v>
      </c>
      <c r="S64" s="80">
        <v>0</v>
      </c>
      <c r="T64" s="78">
        <f>SUMPRODUCT(LTA!F64:AJ64,LTA!F$101:AJ$101,LTA!F$104:AJ$104)</f>
        <v>168.35</v>
      </c>
      <c r="U64" s="78">
        <f>SUMPRODUCT(LTA!F64:AJ64,LTA!F$102:AJ$102,LTA!F$104:AJ$104)</f>
        <v>75.09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53.49</v>
      </c>
      <c r="AB64" s="117">
        <f>-STOA!O64</f>
        <v>-308.06</v>
      </c>
      <c r="AC64">
        <f t="shared" si="0"/>
        <v>11.489653086329559</v>
      </c>
      <c r="AD64">
        <f t="shared" si="1"/>
        <v>672.9690957751352</v>
      </c>
      <c r="AE64">
        <f>'IDT-1'!C64</f>
        <v>0</v>
      </c>
      <c r="AF64" s="26"/>
      <c r="AG64">
        <f t="shared" si="2"/>
        <v>672.9690957751352</v>
      </c>
      <c r="AI64" s="75">
        <f>PXIL!I64</f>
        <v>0</v>
      </c>
      <c r="AJ64" s="75">
        <f>PXIL!O64</f>
        <v>0</v>
      </c>
      <c r="AK64" s="75">
        <f>RTM_IEX!I64</f>
        <v>46.24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0</v>
      </c>
      <c r="E65">
        <f>GT_NG!Q65</f>
        <v>-0.15917999999999999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-1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590.73306625870066</v>
      </c>
      <c r="P65" s="77">
        <v>34.04</v>
      </c>
      <c r="Q65" s="77">
        <v>9.629999999999999</v>
      </c>
      <c r="R65" s="80">
        <v>26.3</v>
      </c>
      <c r="S65" s="80">
        <v>0</v>
      </c>
      <c r="T65" s="78">
        <f>SUMPRODUCT(LTA!F65:AJ65,LTA!F$101:AJ$101,LTA!F$104:AJ$104)</f>
        <v>156.01999999999998</v>
      </c>
      <c r="U65" s="78">
        <f>SUMPRODUCT(LTA!F65:AJ65,LTA!F$102:AJ$102,LTA!F$104:AJ$104)</f>
        <v>74.97999999999999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51.99</v>
      </c>
      <c r="AB65" s="117">
        <f>-STOA!O65</f>
        <v>-308.06</v>
      </c>
      <c r="AC65">
        <f t="shared" si="0"/>
        <v>11.473682295425235</v>
      </c>
      <c r="AD65">
        <f t="shared" si="1"/>
        <v>671.1702039632753</v>
      </c>
      <c r="AE65">
        <f>'IDT-1'!C65</f>
        <v>0</v>
      </c>
      <c r="AF65" s="26"/>
      <c r="AG65">
        <f t="shared" si="2"/>
        <v>671.1702039632753</v>
      </c>
      <c r="AI65" s="75">
        <f>PXIL!I65</f>
        <v>0</v>
      </c>
      <c r="AJ65" s="75">
        <f>PXIL!O65</f>
        <v>0</v>
      </c>
      <c r="AK65" s="75">
        <f>RTM_IEX!I65</f>
        <v>48.17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0</v>
      </c>
      <c r="E66">
        <f>GT_NG!Q66</f>
        <v>-0.15917999999999999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-1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589.98262732740329</v>
      </c>
      <c r="P66" s="77">
        <v>34.04</v>
      </c>
      <c r="Q66" s="77">
        <v>9.629999999999999</v>
      </c>
      <c r="R66" s="80">
        <v>26.3</v>
      </c>
      <c r="S66" s="80">
        <v>0</v>
      </c>
      <c r="T66" s="78">
        <f>SUMPRODUCT(LTA!F66:AJ66,LTA!F$101:AJ$101,LTA!F$104:AJ$104)</f>
        <v>149.32</v>
      </c>
      <c r="U66" s="78">
        <f>SUMPRODUCT(LTA!F66:AJ66,LTA!F$102:AJ$102,LTA!F$104:AJ$104)</f>
        <v>89.330000000000013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48.99</v>
      </c>
      <c r="AB66" s="117">
        <f>-STOA!O66</f>
        <v>-308.06</v>
      </c>
      <c r="AC66">
        <f t="shared" si="0"/>
        <v>11.474030432829817</v>
      </c>
      <c r="AD66">
        <f t="shared" si="1"/>
        <v>671.20941689457334</v>
      </c>
      <c r="AE66">
        <f>'IDT-1'!C66</f>
        <v>0</v>
      </c>
      <c r="AF66" s="26"/>
      <c r="AG66">
        <f t="shared" si="2"/>
        <v>671.20941689457334</v>
      </c>
      <c r="AI66" s="75">
        <f>PXIL!I66</f>
        <v>0</v>
      </c>
      <c r="AJ66" s="75">
        <f>PXIL!O66</f>
        <v>0</v>
      </c>
      <c r="AK66" s="75">
        <f>RTM_IEX!I66</f>
        <v>44.31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0</v>
      </c>
      <c r="E67">
        <f>GT_NG!Q67</f>
        <v>-0.15917999999999999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-1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602.62520350588841</v>
      </c>
      <c r="P67" s="77">
        <v>34.04</v>
      </c>
      <c r="Q67" s="77">
        <v>9.629999999999999</v>
      </c>
      <c r="R67" s="80">
        <v>26.3</v>
      </c>
      <c r="S67" s="80">
        <v>0</v>
      </c>
      <c r="T67" s="78">
        <f>SUMPRODUCT(LTA!F67:AJ67,LTA!F$101:AJ$101,LTA!F$104:AJ$104)</f>
        <v>122.33</v>
      </c>
      <c r="U67" s="78">
        <f>SUMPRODUCT(LTA!F67:AJ67,LTA!F$102:AJ$102,LTA!F$104:AJ$104)</f>
        <v>89.2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43.29</v>
      </c>
      <c r="AB67" s="117">
        <f>-STOA!O67</f>
        <v>-308.06</v>
      </c>
      <c r="AC67">
        <f t="shared" si="0"/>
        <v>11.321901103200487</v>
      </c>
      <c r="AD67">
        <f t="shared" si="1"/>
        <v>654.07412240268798</v>
      </c>
      <c r="AE67">
        <f>'IDT-1'!C67</f>
        <v>0</v>
      </c>
      <c r="AF67" s="26"/>
      <c r="AG67">
        <f t="shared" si="2"/>
        <v>654.07412240268798</v>
      </c>
      <c r="AI67" s="75">
        <f>PXIL!I67</f>
        <v>0</v>
      </c>
      <c r="AJ67" s="75">
        <f>PXIL!O67</f>
        <v>0</v>
      </c>
      <c r="AK67" s="75">
        <f>RTM_IEX!I67</f>
        <v>47.2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0</v>
      </c>
      <c r="E68">
        <f>GT_NG!Q68</f>
        <v>-0.15917999999999999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-1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617.01484533336679</v>
      </c>
      <c r="P68" s="77">
        <v>34.042612031921429</v>
      </c>
      <c r="Q68" s="77">
        <v>9.629999999999999</v>
      </c>
      <c r="R68" s="80">
        <v>26.3</v>
      </c>
      <c r="S68" s="80">
        <v>0</v>
      </c>
      <c r="T68" s="78">
        <f>SUMPRODUCT(LTA!F68:AJ68,LTA!F$101:AJ$101,LTA!F$104:AJ$104)</f>
        <v>117.44</v>
      </c>
      <c r="U68" s="78">
        <f>SUMPRODUCT(LTA!F68:AJ68,LTA!F$102:AJ$102,LTA!F$104:AJ$104)</f>
        <v>89.050000000000011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40.89</v>
      </c>
      <c r="AB68" s="117">
        <f>-STOA!O68</f>
        <v>-308.06</v>
      </c>
      <c r="AC68">
        <f t="shared" ref="AC68:AC98" si="3">SUMIF(B68:AB68,"&gt;0")*$AC$2-SUMIF(B68:AB68,"&lt;0")*($AC$2/(1-$AC$2))+SUMIF(AI68:AR68,"&gt;0")*$AC$2-SUMIF(AI68:AR68,"&lt;0")*($AC$2/(1-$AC$2))</f>
        <v>11.383080937163204</v>
      </c>
      <c r="AD68">
        <f t="shared" ref="AD68:AD98" si="4">SUM(B68:AB68,AI68:AR68)-AC68</f>
        <v>660.96519642812495</v>
      </c>
      <c r="AE68">
        <f>'IDT-1'!C68</f>
        <v>0</v>
      </c>
      <c r="AF68" s="26"/>
      <c r="AG68">
        <f t="shared" ref="AG68:AG98" si="5">SUM(AD68:AF68)</f>
        <v>660.96519642812495</v>
      </c>
      <c r="AI68" s="75">
        <f>PXIL!I68</f>
        <v>0</v>
      </c>
      <c r="AJ68" s="75">
        <f>PXIL!O68</f>
        <v>0</v>
      </c>
      <c r="AK68" s="75">
        <f>RTM_IEX!I68</f>
        <v>47.2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0</v>
      </c>
      <c r="E69">
        <f>GT_NG!Q69</f>
        <v>-0.15917999999999999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-1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629.419217554027</v>
      </c>
      <c r="P69" s="77">
        <v>34.042612031921429</v>
      </c>
      <c r="Q69" s="77">
        <v>9.6312936593229459</v>
      </c>
      <c r="R69" s="80">
        <v>26.3</v>
      </c>
      <c r="S69" s="80">
        <v>0</v>
      </c>
      <c r="T69" s="78">
        <f>SUMPRODUCT(LTA!F69:AJ69,LTA!F$101:AJ$101,LTA!F$104:AJ$104)</f>
        <v>112.18</v>
      </c>
      <c r="U69" s="78">
        <f>SUMPRODUCT(LTA!F69:AJ69,LTA!F$102:AJ$102,LTA!F$104:AJ$104)</f>
        <v>88.830000000000013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37.89</v>
      </c>
      <c r="AB69" s="117">
        <f>-STOA!O69</f>
        <v>-308.06</v>
      </c>
      <c r="AC69">
        <f t="shared" si="3"/>
        <v>11.553322796907057</v>
      </c>
      <c r="AD69">
        <f t="shared" si="4"/>
        <v>680.14062044836442</v>
      </c>
      <c r="AE69">
        <f>'IDT-1'!C69</f>
        <v>0</v>
      </c>
      <c r="AF69" s="26"/>
      <c r="AG69">
        <f t="shared" si="5"/>
        <v>680.14062044836442</v>
      </c>
      <c r="AI69" s="75">
        <f>PXIL!I69</f>
        <v>0</v>
      </c>
      <c r="AJ69" s="75">
        <f>PXIL!O69</f>
        <v>0</v>
      </c>
      <c r="AK69" s="75">
        <f>RTM_IEX!I69</f>
        <v>62.62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0</v>
      </c>
      <c r="E70">
        <f>GT_NG!Q70</f>
        <v>-0.15917999999999999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-1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708.43998268742234</v>
      </c>
      <c r="P70" s="77">
        <v>34.042612031921429</v>
      </c>
      <c r="Q70" s="77">
        <v>22.07</v>
      </c>
      <c r="R70" s="80">
        <v>24.782877046325325</v>
      </c>
      <c r="S70" s="80">
        <v>0</v>
      </c>
      <c r="T70" s="78">
        <f>SUMPRODUCT(LTA!F70:AJ70,LTA!F$101:AJ$101,LTA!F$104:AJ$104)</f>
        <v>106.64</v>
      </c>
      <c r="U70" s="78">
        <f>SUMPRODUCT(LTA!F70:AJ70,LTA!F$102:AJ$102,LTA!F$104:AJ$104)</f>
        <v>122.16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33.39</v>
      </c>
      <c r="AB70" s="117">
        <f>-STOA!O70</f>
        <v>-308.06</v>
      </c>
      <c r="AC70">
        <f t="shared" si="3"/>
        <v>12.282811544596807</v>
      </c>
      <c r="AD70">
        <f t="shared" si="4"/>
        <v>698.0234802210723</v>
      </c>
      <c r="AE70">
        <f>'IDT-1'!C70</f>
        <v>0</v>
      </c>
      <c r="AF70" s="26"/>
      <c r="AG70">
        <f t="shared" si="5"/>
        <v>698.0234802210723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-32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0</v>
      </c>
      <c r="E71">
        <f>GT_NG!Q71</f>
        <v>-0.15917999999999999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-1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710.91246674701529</v>
      </c>
      <c r="P71" s="77">
        <v>34.042612031921429</v>
      </c>
      <c r="Q71" s="77">
        <v>22.07</v>
      </c>
      <c r="R71" s="80">
        <v>23.670000000000005</v>
      </c>
      <c r="S71" s="80">
        <v>0</v>
      </c>
      <c r="T71" s="78">
        <f>SUMPRODUCT(LTA!F71:AJ71,LTA!F$101:AJ$101,LTA!F$104:AJ$104)</f>
        <v>96.06</v>
      </c>
      <c r="U71" s="78">
        <f>SUMPRODUCT(LTA!F71:AJ71,LTA!F$102:AJ$102,LTA!F$104:AJ$104)</f>
        <v>122.05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27.39</v>
      </c>
      <c r="AB71" s="117">
        <f>-STOA!O71</f>
        <v>-308.06</v>
      </c>
      <c r="AC71">
        <f t="shared" si="3"/>
        <v>12.076879066136001</v>
      </c>
      <c r="AD71">
        <f t="shared" si="4"/>
        <v>690.89901971280085</v>
      </c>
      <c r="AE71">
        <f>'IDT-1'!C71</f>
        <v>0</v>
      </c>
      <c r="AF71" s="26"/>
      <c r="AG71">
        <f t="shared" si="5"/>
        <v>690.89901971280085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-24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0</v>
      </c>
      <c r="E72">
        <f>GT_NG!Q72</f>
        <v>-0.15917999999999999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-1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714.8656908048697</v>
      </c>
      <c r="P72" s="77">
        <v>34.042612031921429</v>
      </c>
      <c r="Q72" s="77">
        <v>22.07</v>
      </c>
      <c r="R72" s="80">
        <v>23.300000000000004</v>
      </c>
      <c r="S72" s="80">
        <v>0</v>
      </c>
      <c r="T72" s="78">
        <f>SUMPRODUCT(LTA!F72:AJ72,LTA!F$101:AJ$101,LTA!F$104:AJ$104)</f>
        <v>87.72</v>
      </c>
      <c r="U72" s="78">
        <f>SUMPRODUCT(LTA!F72:AJ72,LTA!F$102:AJ$102,LTA!F$104:AJ$104)</f>
        <v>121.94999999999999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24.08</v>
      </c>
      <c r="Z72" s="75">
        <f>IEX!O72</f>
        <v>0</v>
      </c>
      <c r="AA72" s="117">
        <f>STOA!I72</f>
        <v>21.990000000000002</v>
      </c>
      <c r="AB72" s="117">
        <f>-STOA!O72</f>
        <v>-308.06</v>
      </c>
      <c r="AC72">
        <f t="shared" si="3"/>
        <v>12.189645310322922</v>
      </c>
      <c r="AD72">
        <f t="shared" si="4"/>
        <v>705.60947752646825</v>
      </c>
      <c r="AE72">
        <f>'IDT-1'!C72</f>
        <v>0</v>
      </c>
      <c r="AF72" s="26"/>
      <c r="AG72">
        <f t="shared" si="5"/>
        <v>705.60947752646825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-23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0</v>
      </c>
      <c r="E73">
        <f>GT_NG!Q73</f>
        <v>-0.15917999999999999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-1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739.88819509000291</v>
      </c>
      <c r="P73" s="77">
        <v>34.042612031921429</v>
      </c>
      <c r="Q73" s="77">
        <v>22.07</v>
      </c>
      <c r="R73" s="80">
        <v>14.930000000000001</v>
      </c>
      <c r="S73" s="80">
        <v>0</v>
      </c>
      <c r="T73" s="78">
        <f>SUMPRODUCT(LTA!F73:AJ73,LTA!F$101:AJ$101,LTA!F$104:AJ$104)</f>
        <v>74.94</v>
      </c>
      <c r="U73" s="78">
        <f>SUMPRODUCT(LTA!F73:AJ73,LTA!F$102:AJ$102,LTA!F$104:AJ$104)</f>
        <v>121.86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33.72</v>
      </c>
      <c r="Z73" s="75">
        <f>IEX!O73</f>
        <v>0</v>
      </c>
      <c r="AA73" s="117">
        <f>STOA!I73</f>
        <v>18.39</v>
      </c>
      <c r="AB73" s="117">
        <f>-STOA!O73</f>
        <v>-308.06</v>
      </c>
      <c r="AC73">
        <f t="shared" si="3"/>
        <v>12.142911435199167</v>
      </c>
      <c r="AD73">
        <f t="shared" si="4"/>
        <v>730.4787156867252</v>
      </c>
      <c r="AE73">
        <f>'IDT-1'!C73</f>
        <v>0</v>
      </c>
      <c r="AF73" s="26"/>
      <c r="AG73">
        <f t="shared" si="5"/>
        <v>730.4787156867252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-8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0</v>
      </c>
      <c r="E74">
        <f>GT_NG!Q74</f>
        <v>-0.15917999999999999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-1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751.38215320484892</v>
      </c>
      <c r="P74" s="77">
        <v>34.042612031921429</v>
      </c>
      <c r="Q74" s="77">
        <v>22.07</v>
      </c>
      <c r="R74" s="80">
        <v>4.2</v>
      </c>
      <c r="S74" s="80">
        <v>0</v>
      </c>
      <c r="T74" s="78">
        <f>SUMPRODUCT(LTA!F74:AJ74,LTA!F$101:AJ$101,LTA!F$104:AJ$104)</f>
        <v>63.89</v>
      </c>
      <c r="U74" s="78">
        <f>SUMPRODUCT(LTA!F74:AJ74,LTA!F$102:AJ$102,LTA!F$104:AJ$104)</f>
        <v>121.78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62.61</v>
      </c>
      <c r="Z74" s="75">
        <f>IEX!O74</f>
        <v>0</v>
      </c>
      <c r="AA74" s="117">
        <f>STOA!I74</f>
        <v>13.89</v>
      </c>
      <c r="AB74" s="117">
        <f>-STOA!O74</f>
        <v>-308.06</v>
      </c>
      <c r="AC74">
        <f t="shared" si="3"/>
        <v>12.319591031742984</v>
      </c>
      <c r="AD74">
        <f t="shared" si="4"/>
        <v>738.32599420502754</v>
      </c>
      <c r="AE74">
        <f>'IDT-1'!C74</f>
        <v>0</v>
      </c>
      <c r="AF74" s="26"/>
      <c r="AG74">
        <f t="shared" si="5"/>
        <v>738.32599420502754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-14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0</v>
      </c>
      <c r="E75">
        <f>GT_NG!Q75</f>
        <v>-9.0959999999999999E-2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-1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765.68700554831173</v>
      </c>
      <c r="P75" s="77">
        <v>34.042612031921429</v>
      </c>
      <c r="Q75" s="77">
        <v>22.07</v>
      </c>
      <c r="R75" s="80">
        <v>0</v>
      </c>
      <c r="S75" s="80">
        <v>0</v>
      </c>
      <c r="T75" s="78">
        <f>SUMPRODUCT(LTA!F75:AJ75,LTA!F$101:AJ$101,LTA!F$104:AJ$104)</f>
        <v>53.580000000000005</v>
      </c>
      <c r="U75" s="78">
        <f>SUMPRODUCT(LTA!F75:AJ75,LTA!F$102:AJ$102,LTA!F$104:AJ$104)</f>
        <v>116.82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48.17</v>
      </c>
      <c r="Z75" s="75">
        <f>IEX!O75</f>
        <v>0</v>
      </c>
      <c r="AA75" s="117">
        <f>STOA!I75</f>
        <v>9.39</v>
      </c>
      <c r="AB75" s="117">
        <f>-STOA!O75</f>
        <v>-285.14</v>
      </c>
      <c r="AC75">
        <f t="shared" si="3"/>
        <v>12.036545296530106</v>
      </c>
      <c r="AD75">
        <f t="shared" si="4"/>
        <v>722.49211228370336</v>
      </c>
      <c r="AE75">
        <f>'IDT-1'!C75</f>
        <v>0</v>
      </c>
      <c r="AF75" s="26"/>
      <c r="AG75">
        <f t="shared" si="5"/>
        <v>722.49211228370336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-29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0</v>
      </c>
      <c r="E76">
        <f>GT_NG!Q76</f>
        <v>-9.0959999999999999E-2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-1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783.35243661806487</v>
      </c>
      <c r="P76" s="77">
        <v>34.042612031921429</v>
      </c>
      <c r="Q76" s="77">
        <v>22.07</v>
      </c>
      <c r="R76" s="80">
        <v>0</v>
      </c>
      <c r="S76" s="80">
        <v>0</v>
      </c>
      <c r="T76" s="78">
        <f>SUMPRODUCT(LTA!F76:AJ76,LTA!F$101:AJ$101,LTA!F$104:AJ$104)</f>
        <v>44.51</v>
      </c>
      <c r="U76" s="78">
        <f>SUMPRODUCT(LTA!F76:AJ76,LTA!F$102:AJ$102,LTA!F$104:AJ$104)</f>
        <v>116.53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6.39</v>
      </c>
      <c r="AB76" s="117">
        <f>-STOA!O76</f>
        <v>-285.14</v>
      </c>
      <c r="AC76">
        <f t="shared" si="3"/>
        <v>11.703727727554909</v>
      </c>
      <c r="AD76">
        <f t="shared" si="4"/>
        <v>674.96036092243139</v>
      </c>
      <c r="AE76">
        <f>'IDT-1'!C76</f>
        <v>50</v>
      </c>
      <c r="AF76" s="26"/>
      <c r="AG76">
        <f t="shared" si="5"/>
        <v>724.96036092243139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-34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0</v>
      </c>
      <c r="E77">
        <f>GT_NG!Q77</f>
        <v>-9.0959999999999999E-2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-1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802.2065779999017</v>
      </c>
      <c r="P77" s="77">
        <v>34.042612031921429</v>
      </c>
      <c r="Q77" s="77">
        <v>22.07</v>
      </c>
      <c r="R77" s="80">
        <v>0</v>
      </c>
      <c r="S77" s="80">
        <v>0</v>
      </c>
      <c r="T77" s="78">
        <f>SUMPRODUCT(LTA!F77:AJ77,LTA!F$101:AJ$101,LTA!F$104:AJ$104)</f>
        <v>25.98</v>
      </c>
      <c r="U77" s="78">
        <f>SUMPRODUCT(LTA!F77:AJ77,LTA!F$102:AJ$102,LTA!F$104:AJ$104)</f>
        <v>116.22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3.39</v>
      </c>
      <c r="AB77" s="117">
        <f>-STOA!O77</f>
        <v>-285.14</v>
      </c>
      <c r="AC77">
        <f t="shared" si="3"/>
        <v>11.437742728615799</v>
      </c>
      <c r="AD77">
        <f t="shared" si="4"/>
        <v>699.24048730320737</v>
      </c>
      <c r="AE77">
        <f>'IDT-1'!C77</f>
        <v>40</v>
      </c>
      <c r="AF77" s="26"/>
      <c r="AG77">
        <f t="shared" si="5"/>
        <v>739.24048730320737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-7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0</v>
      </c>
      <c r="E78">
        <f>GT_NG!Q78</f>
        <v>-9.0959999999999999E-2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-1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801.92058711703032</v>
      </c>
      <c r="P78" s="77">
        <v>34.042612031921429</v>
      </c>
      <c r="Q78" s="77">
        <v>22.07</v>
      </c>
      <c r="R78" s="80">
        <v>0</v>
      </c>
      <c r="S78" s="80">
        <v>0</v>
      </c>
      <c r="T78" s="78">
        <f>SUMPRODUCT(LTA!F78:AJ78,LTA!F$101:AJ$101,LTA!F$104:AJ$104)</f>
        <v>24.57</v>
      </c>
      <c r="U78" s="78">
        <f>SUMPRODUCT(LTA!F78:AJ78,LTA!F$102:AJ$102,LTA!F$104:AJ$104)</f>
        <v>115.92999999999999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0.39</v>
      </c>
      <c r="AB78" s="117">
        <f>-STOA!O78</f>
        <v>-285.14</v>
      </c>
      <c r="AC78">
        <f t="shared" si="3"/>
        <v>11.376109753802142</v>
      </c>
      <c r="AD78">
        <f t="shared" si="4"/>
        <v>696.31612939514969</v>
      </c>
      <c r="AE78">
        <f>'IDT-1'!C78</f>
        <v>40</v>
      </c>
      <c r="AF78" s="26"/>
      <c r="AG78">
        <f t="shared" si="5"/>
        <v>736.31612939514969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-5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0</v>
      </c>
      <c r="E79">
        <f>GT_NG!Q79</f>
        <v>-9.0959999999999999E-2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-1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801.55443968050611</v>
      </c>
      <c r="P79" s="77">
        <v>34.042612031921429</v>
      </c>
      <c r="Q79" s="77">
        <v>22.07</v>
      </c>
      <c r="R79" s="80">
        <v>0</v>
      </c>
      <c r="S79" s="80">
        <v>0</v>
      </c>
      <c r="T79" s="78">
        <f>SUMPRODUCT(LTA!F79:AJ79,LTA!F$101:AJ$101,LTA!F$104:AJ$104)</f>
        <v>25.08</v>
      </c>
      <c r="U79" s="78">
        <f>SUMPRODUCT(LTA!F79:AJ79,LTA!F$102:AJ$102,LTA!F$104:AJ$104)</f>
        <v>116.13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0.43</v>
      </c>
      <c r="AB79" s="117">
        <f>-STOA!O79</f>
        <v>-285.14</v>
      </c>
      <c r="AC79">
        <f t="shared" si="3"/>
        <v>11.379487656360729</v>
      </c>
      <c r="AD79">
        <f t="shared" si="4"/>
        <v>696.6966040560668</v>
      </c>
      <c r="AE79">
        <f>'IDT-1'!C79</f>
        <v>40</v>
      </c>
      <c r="AF79" s="26"/>
      <c r="AG79">
        <f t="shared" si="5"/>
        <v>736.6966040560668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0</v>
      </c>
      <c r="E80">
        <f>GT_NG!Q80</f>
        <v>-9.0959999999999999E-2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-1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792.335125903277</v>
      </c>
      <c r="P80" s="77">
        <v>34.042612031921429</v>
      </c>
      <c r="Q80" s="77">
        <v>22.07</v>
      </c>
      <c r="R80" s="80">
        <v>0</v>
      </c>
      <c r="S80" s="80">
        <v>0</v>
      </c>
      <c r="T80" s="78">
        <f>SUMPRODUCT(LTA!F80:AJ80,LTA!F$101:AJ$101,LTA!F$104:AJ$104)</f>
        <v>25.88</v>
      </c>
      <c r="U80" s="78">
        <f>SUMPRODUCT(LTA!F80:AJ80,LTA!F$102:AJ$102,LTA!F$104:AJ$104)</f>
        <v>116.37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0.43</v>
      </c>
      <c r="AB80" s="117">
        <f>-STOA!O80</f>
        <v>-285.14</v>
      </c>
      <c r="AC80">
        <f t="shared" si="3"/>
        <v>11.307509695121112</v>
      </c>
      <c r="AD80">
        <f t="shared" si="4"/>
        <v>688.58926824007733</v>
      </c>
      <c r="AE80">
        <f>'IDT-1'!C80</f>
        <v>40</v>
      </c>
      <c r="AF80" s="26"/>
      <c r="AG80">
        <f t="shared" si="5"/>
        <v>728.58926824007733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-5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0</v>
      </c>
      <c r="E81">
        <f>GT_NG!Q81</f>
        <v>-9.0959999999999999E-2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-1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761.23669020497323</v>
      </c>
      <c r="P81" s="77">
        <v>34.042612031921429</v>
      </c>
      <c r="Q81" s="77">
        <v>22.07</v>
      </c>
      <c r="R81" s="80">
        <v>0</v>
      </c>
      <c r="S81" s="80">
        <v>0</v>
      </c>
      <c r="T81" s="78">
        <f>SUMPRODUCT(LTA!F81:AJ81,LTA!F$101:AJ$101,LTA!F$104:AJ$104)</f>
        <v>43.66</v>
      </c>
      <c r="U81" s="78">
        <f>SUMPRODUCT(LTA!F81:AJ81,LTA!F$102:AJ$102,LTA!F$104:AJ$104)</f>
        <v>124.12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0.43</v>
      </c>
      <c r="AB81" s="117">
        <f>-STOA!O81</f>
        <v>-285.14</v>
      </c>
      <c r="AC81">
        <f t="shared" si="3"/>
        <v>11.21411682336506</v>
      </c>
      <c r="AD81">
        <f t="shared" si="4"/>
        <v>688.11422541352954</v>
      </c>
      <c r="AE81">
        <f>'IDT-1'!C81</f>
        <v>55</v>
      </c>
      <c r="AF81" s="26"/>
      <c r="AG81">
        <f t="shared" si="5"/>
        <v>743.11422541352954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0</v>
      </c>
      <c r="E82">
        <f>GT_NG!Q82</f>
        <v>-9.0959999999999999E-2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-1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743.15465475878079</v>
      </c>
      <c r="P82" s="77">
        <v>34.042612031921429</v>
      </c>
      <c r="Q82" s="77">
        <v>22.07</v>
      </c>
      <c r="R82" s="80">
        <v>0</v>
      </c>
      <c r="S82" s="80">
        <v>0</v>
      </c>
      <c r="T82" s="78">
        <f>SUMPRODUCT(LTA!F82:AJ82,LTA!F$101:AJ$101,LTA!F$104:AJ$104)</f>
        <v>41.56</v>
      </c>
      <c r="U82" s="78">
        <f>SUMPRODUCT(LTA!F82:AJ82,LTA!F$102:AJ$102,LTA!F$104:AJ$104)</f>
        <v>123.35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0.43</v>
      </c>
      <c r="AB82" s="117">
        <f>-STOA!O82</f>
        <v>-285.14</v>
      </c>
      <c r="AC82">
        <f t="shared" si="3"/>
        <v>11.029738911438567</v>
      </c>
      <c r="AD82">
        <f t="shared" si="4"/>
        <v>667.3465678792636</v>
      </c>
      <c r="AE82">
        <f>'IDT-1'!C82</f>
        <v>40</v>
      </c>
      <c r="AF82" s="26"/>
      <c r="AG82">
        <f t="shared" si="5"/>
        <v>707.3465678792636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0</v>
      </c>
      <c r="E83">
        <f>GT_NG!Q83</f>
        <v>-9.0959999999999999E-2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-1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733.77852507820683</v>
      </c>
      <c r="P83" s="77">
        <v>34.042612031921429</v>
      </c>
      <c r="Q83" s="77">
        <v>22.07</v>
      </c>
      <c r="R83" s="80">
        <v>0</v>
      </c>
      <c r="S83" s="80">
        <v>0</v>
      </c>
      <c r="T83" s="78">
        <f>SUMPRODUCT(LTA!F83:AJ83,LTA!F$101:AJ$101,LTA!F$104:AJ$104)</f>
        <v>39.22</v>
      </c>
      <c r="U83" s="78">
        <f>SUMPRODUCT(LTA!F83:AJ83,LTA!F$102:AJ$102,LTA!F$104:AJ$104)</f>
        <v>122.71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0.43</v>
      </c>
      <c r="AB83" s="117">
        <f>-STOA!O83</f>
        <v>-285.14</v>
      </c>
      <c r="AC83">
        <f t="shared" si="3"/>
        <v>10.921004970249518</v>
      </c>
      <c r="AD83">
        <f t="shared" si="4"/>
        <v>655.09917213987876</v>
      </c>
      <c r="AE83">
        <f>'IDT-1'!C83</f>
        <v>25</v>
      </c>
      <c r="AF83" s="26"/>
      <c r="AG83">
        <f t="shared" si="5"/>
        <v>680.09917213987876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0</v>
      </c>
      <c r="E84">
        <f>GT_NG!Q84</f>
        <v>-9.0959999999999999E-2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-1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724.54218787945831</v>
      </c>
      <c r="P84" s="77">
        <v>34.042612031921429</v>
      </c>
      <c r="Q84" s="77">
        <v>22.07</v>
      </c>
      <c r="R84" s="80">
        <v>0</v>
      </c>
      <c r="S84" s="80">
        <v>0</v>
      </c>
      <c r="T84" s="78">
        <f>SUMPRODUCT(LTA!F84:AJ84,LTA!F$101:AJ$101,LTA!F$104:AJ$104)</f>
        <v>37</v>
      </c>
      <c r="U84" s="78">
        <f>SUMPRODUCT(LTA!F84:AJ84,LTA!F$102:AJ$102,LTA!F$104:AJ$104)</f>
        <v>122.35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0.43</v>
      </c>
      <c r="AB84" s="117">
        <f>-STOA!O84</f>
        <v>-285.14</v>
      </c>
      <c r="AC84">
        <f t="shared" si="3"/>
        <v>10.817021202900531</v>
      </c>
      <c r="AD84">
        <f t="shared" si="4"/>
        <v>643.38681870847927</v>
      </c>
      <c r="AE84">
        <f>'IDT-1'!C84</f>
        <v>15</v>
      </c>
      <c r="AF84" s="26"/>
      <c r="AG84">
        <f t="shared" si="5"/>
        <v>658.38681870847927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0</v>
      </c>
      <c r="E85">
        <f>GT_NG!Q85</f>
        <v>-9.0959999999999999E-2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-1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714.20068195094177</v>
      </c>
      <c r="P85" s="77">
        <v>34.042612031921429</v>
      </c>
      <c r="Q85" s="77">
        <v>22.07</v>
      </c>
      <c r="R85" s="80">
        <v>0</v>
      </c>
      <c r="S85" s="80">
        <v>0</v>
      </c>
      <c r="T85" s="78">
        <f>SUMPRODUCT(LTA!F85:AJ85,LTA!F$101:AJ$101,LTA!F$104:AJ$104)</f>
        <v>35.33</v>
      </c>
      <c r="U85" s="78">
        <f>SUMPRODUCT(LTA!F85:AJ85,LTA!F$102:AJ$102,LTA!F$104:AJ$104)</f>
        <v>121.97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0.43</v>
      </c>
      <c r="AB85" s="117">
        <f>-STOA!O85</f>
        <v>-285.14</v>
      </c>
      <c r="AC85">
        <f t="shared" si="3"/>
        <v>10.707975950729585</v>
      </c>
      <c r="AD85">
        <f t="shared" si="4"/>
        <v>631.10435803213363</v>
      </c>
      <c r="AE85">
        <f>'IDT-1'!C85</f>
        <v>5</v>
      </c>
      <c r="AF85" s="26"/>
      <c r="AG85">
        <f t="shared" si="5"/>
        <v>636.10435803213363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0</v>
      </c>
      <c r="E86">
        <f>GT_NG!Q86</f>
        <v>-9.0959999999999999E-2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-1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714.20062928475988</v>
      </c>
      <c r="P86" s="77">
        <v>34.042612031921429</v>
      </c>
      <c r="Q86" s="77">
        <v>22.07</v>
      </c>
      <c r="R86" s="80">
        <v>0</v>
      </c>
      <c r="S86" s="80">
        <v>0</v>
      </c>
      <c r="T86" s="78">
        <f>SUMPRODUCT(LTA!F86:AJ86,LTA!F$101:AJ$101,LTA!F$104:AJ$104)</f>
        <v>47.11</v>
      </c>
      <c r="U86" s="78">
        <f>SUMPRODUCT(LTA!F86:AJ86,LTA!F$102:AJ$102,LTA!F$104:AJ$104)</f>
        <v>121.13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0.43</v>
      </c>
      <c r="AB86" s="117">
        <f>-STOA!O86</f>
        <v>-285.14</v>
      </c>
      <c r="AC86">
        <f t="shared" si="3"/>
        <v>10.804247487267183</v>
      </c>
      <c r="AD86">
        <f t="shared" si="4"/>
        <v>641.94803382941416</v>
      </c>
      <c r="AE86">
        <f>'IDT-1'!C86</f>
        <v>0</v>
      </c>
      <c r="AF86" s="26"/>
      <c r="AG86">
        <f t="shared" si="5"/>
        <v>641.94803382941416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0</v>
      </c>
      <c r="E87">
        <f>GT_NG!Q87</f>
        <v>-9.0959999999999999E-2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-1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689.78065616598451</v>
      </c>
      <c r="P87" s="77">
        <v>34.042612031921429</v>
      </c>
      <c r="Q87" s="77">
        <v>22.07</v>
      </c>
      <c r="R87" s="80">
        <v>0</v>
      </c>
      <c r="S87" s="80">
        <v>0</v>
      </c>
      <c r="T87" s="78">
        <f>SUMPRODUCT(LTA!F87:AJ87,LTA!F$101:AJ$101,LTA!F$104:AJ$104)</f>
        <v>45.66</v>
      </c>
      <c r="U87" s="78">
        <f>SUMPRODUCT(LTA!F87:AJ87,LTA!F$102:AJ$102,LTA!F$104:AJ$104)</f>
        <v>120.13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0.35</v>
      </c>
      <c r="AB87" s="117">
        <f>-STOA!O87</f>
        <v>-285.14</v>
      </c>
      <c r="AC87">
        <f t="shared" si="3"/>
        <v>10.567087723821961</v>
      </c>
      <c r="AD87">
        <f t="shared" si="4"/>
        <v>615.23522047408403</v>
      </c>
      <c r="AE87">
        <f>'IDT-1'!C87</f>
        <v>0</v>
      </c>
      <c r="AF87" s="26"/>
      <c r="AG87">
        <f t="shared" si="5"/>
        <v>615.23522047408403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0</v>
      </c>
      <c r="E88">
        <f>GT_NG!Q88</f>
        <v>-9.0959999999999999E-2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-1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689.77984677305403</v>
      </c>
      <c r="P88" s="77">
        <v>34.042612031921429</v>
      </c>
      <c r="Q88" s="77">
        <v>22.07</v>
      </c>
      <c r="R88" s="80">
        <v>0</v>
      </c>
      <c r="S88" s="80">
        <v>0</v>
      </c>
      <c r="T88" s="78">
        <f>SUMPRODUCT(LTA!F88:AJ88,LTA!F$101:AJ$101,LTA!F$104:AJ$104)</f>
        <v>44.55</v>
      </c>
      <c r="U88" s="78">
        <f>SUMPRODUCT(LTA!F88:AJ88,LTA!F$102:AJ$102,LTA!F$104:AJ$104)</f>
        <v>119.72999999999999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0.35</v>
      </c>
      <c r="AB88" s="117">
        <f>-STOA!O88</f>
        <v>-285.14</v>
      </c>
      <c r="AC88">
        <f t="shared" si="3"/>
        <v>10.553792601164172</v>
      </c>
      <c r="AD88">
        <f t="shared" si="4"/>
        <v>613.73770620381129</v>
      </c>
      <c r="AE88">
        <f>'IDT-1'!C88</f>
        <v>0</v>
      </c>
      <c r="AF88" s="26"/>
      <c r="AG88">
        <f t="shared" si="5"/>
        <v>613.73770620381129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0</v>
      </c>
      <c r="E89">
        <f>GT_NG!Q89</f>
        <v>-9.0959999999999999E-2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-1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688.15905872363919</v>
      </c>
      <c r="P89" s="77">
        <v>34.042612031921429</v>
      </c>
      <c r="Q89" s="77">
        <v>22.07</v>
      </c>
      <c r="R89" s="80">
        <v>0</v>
      </c>
      <c r="S89" s="80">
        <v>0</v>
      </c>
      <c r="T89" s="78">
        <f>SUMPRODUCT(LTA!F89:AJ89,LTA!F$101:AJ$101,LTA!F$104:AJ$104)</f>
        <v>43.17</v>
      </c>
      <c r="U89" s="78">
        <f>SUMPRODUCT(LTA!F89:AJ89,LTA!F$102:AJ$102,LTA!F$104:AJ$104)</f>
        <v>118.14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-15</v>
      </c>
      <c r="AA89" s="117">
        <f>STOA!I89</f>
        <v>0.35</v>
      </c>
      <c r="AB89" s="117">
        <f>-STOA!O89</f>
        <v>-285.14</v>
      </c>
      <c r="AC89">
        <f t="shared" si="3"/>
        <v>10.646565579162251</v>
      </c>
      <c r="AD89">
        <f t="shared" si="4"/>
        <v>594.05414517639838</v>
      </c>
      <c r="AE89">
        <f>'IDT-1'!C89</f>
        <v>0</v>
      </c>
      <c r="AF89" s="26"/>
      <c r="AG89">
        <f t="shared" si="5"/>
        <v>594.05414517639838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0</v>
      </c>
      <c r="E90">
        <f>GT_NG!Q90</f>
        <v>-9.0959999999999999E-2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-1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687.63618529689279</v>
      </c>
      <c r="P90" s="77">
        <v>34.04</v>
      </c>
      <c r="Q90" s="77">
        <v>22.066752023546723</v>
      </c>
      <c r="R90" s="80">
        <v>0</v>
      </c>
      <c r="S90" s="80">
        <v>0</v>
      </c>
      <c r="T90" s="78">
        <f>SUMPRODUCT(LTA!F90:AJ90,LTA!F$101:AJ$101,LTA!F$104:AJ$104)</f>
        <v>41.89</v>
      </c>
      <c r="U90" s="78">
        <f>SUMPRODUCT(LTA!F90:AJ90,LTA!F$102:AJ$102,LTA!F$104:AJ$104)</f>
        <v>119.78999999999999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-30</v>
      </c>
      <c r="AA90" s="117">
        <f>STOA!I90</f>
        <v>0.35</v>
      </c>
      <c r="AB90" s="117">
        <f>-STOA!O90</f>
        <v>-285.14</v>
      </c>
      <c r="AC90">
        <f t="shared" si="3"/>
        <v>10.778340637766116</v>
      </c>
      <c r="AD90">
        <f t="shared" si="4"/>
        <v>578.76363668267345</v>
      </c>
      <c r="AE90">
        <f>'IDT-1'!C90</f>
        <v>0</v>
      </c>
      <c r="AF90" s="26"/>
      <c r="AG90">
        <f t="shared" si="5"/>
        <v>578.76363668267345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0</v>
      </c>
      <c r="E91">
        <f>GT_NG!Q91</f>
        <v>-9.0959999999999999E-2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-1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673.5534488064186</v>
      </c>
      <c r="P91" s="77">
        <v>34.04</v>
      </c>
      <c r="Q91" s="77">
        <v>22.066752023546723</v>
      </c>
      <c r="R91" s="80">
        <v>0</v>
      </c>
      <c r="S91" s="80">
        <v>0</v>
      </c>
      <c r="T91" s="78">
        <f>SUMPRODUCT(LTA!F91:AJ91,LTA!F$101:AJ$101,LTA!F$104:AJ$104)</f>
        <v>40.549999999999997</v>
      </c>
      <c r="U91" s="78">
        <f>SUMPRODUCT(LTA!F91:AJ91,LTA!F$102:AJ$102,LTA!F$104:AJ$104)</f>
        <v>120.07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0.35</v>
      </c>
      <c r="AB91" s="117">
        <f>-STOA!O91</f>
        <v>-330.27000000000004</v>
      </c>
      <c r="AC91">
        <f t="shared" si="3"/>
        <v>10.779410626060757</v>
      </c>
      <c r="AD91">
        <f t="shared" si="4"/>
        <v>548.48983020390438</v>
      </c>
      <c r="AE91">
        <f>'IDT-1'!C91</f>
        <v>0</v>
      </c>
      <c r="AF91" s="26"/>
      <c r="AG91">
        <f t="shared" si="5"/>
        <v>548.48983020390438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0</v>
      </c>
      <c r="E92">
        <f>GT_NG!Q92</f>
        <v>-9.0959999999999999E-2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-1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672.06978697706813</v>
      </c>
      <c r="P92" s="77">
        <v>34.04</v>
      </c>
      <c r="Q92" s="77">
        <v>22.066752023546723</v>
      </c>
      <c r="R92" s="80">
        <v>0</v>
      </c>
      <c r="S92" s="80">
        <v>0</v>
      </c>
      <c r="T92" s="78">
        <f>SUMPRODUCT(LTA!F92:AJ92,LTA!F$101:AJ$101,LTA!F$104:AJ$104)</f>
        <v>46.06</v>
      </c>
      <c r="U92" s="78">
        <f>SUMPRODUCT(LTA!F92:AJ92,LTA!F$102:AJ$102,LTA!F$104:AJ$104)</f>
        <v>125.22999999999999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0.35</v>
      </c>
      <c r="AB92" s="117">
        <f>-STOA!O92</f>
        <v>-330.27000000000004</v>
      </c>
      <c r="AC92">
        <f t="shared" si="3"/>
        <v>10.860250401962475</v>
      </c>
      <c r="AD92">
        <f t="shared" si="4"/>
        <v>557.59532859865226</v>
      </c>
      <c r="AE92">
        <f>'IDT-1'!C92</f>
        <v>0</v>
      </c>
      <c r="AF92" s="26"/>
      <c r="AG92">
        <f t="shared" si="5"/>
        <v>557.59532859865226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0</v>
      </c>
      <c r="E93">
        <f>GT_NG!Q93</f>
        <v>-9.0959999999999999E-2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-1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646.16535412391261</v>
      </c>
      <c r="P93" s="77">
        <v>34.042612031921429</v>
      </c>
      <c r="Q93" s="77">
        <v>22.066752023546723</v>
      </c>
      <c r="R93" s="80">
        <v>0</v>
      </c>
      <c r="S93" s="80">
        <v>0</v>
      </c>
      <c r="T93" s="78">
        <f>SUMPRODUCT(LTA!F93:AJ93,LTA!F$101:AJ$101,LTA!F$104:AJ$104)</f>
        <v>45.41</v>
      </c>
      <c r="U93" s="78">
        <f>SUMPRODUCT(LTA!F93:AJ93,LTA!F$102:AJ$102,LTA!F$104:AJ$104)</f>
        <v>124.71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0.35</v>
      </c>
      <c r="AB93" s="117">
        <f>-STOA!O93</f>
        <v>-330.27000000000004</v>
      </c>
      <c r="AC93">
        <f t="shared" si="3"/>
        <v>10.622018378735614</v>
      </c>
      <c r="AD93">
        <f t="shared" si="4"/>
        <v>530.76173980064516</v>
      </c>
      <c r="AE93">
        <f>'IDT-1'!C93</f>
        <v>0</v>
      </c>
      <c r="AF93" s="26"/>
      <c r="AG93">
        <f t="shared" si="5"/>
        <v>530.76173980064516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0</v>
      </c>
      <c r="E94">
        <f>GT_NG!Q94</f>
        <v>-9.0959999999999999E-2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0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638.15701302535876</v>
      </c>
      <c r="P94" s="77">
        <v>34.042612031921429</v>
      </c>
      <c r="Q94" s="77">
        <v>22.066752023546723</v>
      </c>
      <c r="R94" s="80">
        <v>0</v>
      </c>
      <c r="S94" s="80">
        <v>0</v>
      </c>
      <c r="T94" s="78">
        <f>SUMPRODUCT(LTA!F94:AJ94,LTA!F$101:AJ$101,LTA!F$104:AJ$104)</f>
        <v>43.52</v>
      </c>
      <c r="U94" s="78">
        <f>SUMPRODUCT(LTA!F94:AJ94,LTA!F$102:AJ$102,LTA!F$104:AJ$104)</f>
        <v>123.28999999999999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0.35</v>
      </c>
      <c r="AB94" s="117">
        <f>-STOA!O94</f>
        <v>-330.27000000000004</v>
      </c>
      <c r="AC94">
        <f t="shared" si="3"/>
        <v>10.513538849546144</v>
      </c>
      <c r="AD94">
        <f t="shared" si="4"/>
        <v>520.55187823128063</v>
      </c>
      <c r="AE94">
        <f>'IDT-1'!C94</f>
        <v>0</v>
      </c>
      <c r="AF94" s="26"/>
      <c r="AG94">
        <f t="shared" si="5"/>
        <v>520.55187823128063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0</v>
      </c>
      <c r="E95">
        <f>GT_NG!Q95</f>
        <v>-9.0959999999999999E-2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0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623.33553518165888</v>
      </c>
      <c r="P95" s="77">
        <v>34.04</v>
      </c>
      <c r="Q95" s="77">
        <v>22.066752023546723</v>
      </c>
      <c r="R95" s="80">
        <v>0</v>
      </c>
      <c r="S95" s="80">
        <v>0</v>
      </c>
      <c r="T95" s="78">
        <f>SUMPRODUCT(LTA!F95:AJ95,LTA!F$101:AJ$101,LTA!F$104:AJ$104)</f>
        <v>41.71</v>
      </c>
      <c r="U95" s="78">
        <f>SUMPRODUCT(LTA!F95:AJ95,LTA!F$102:AJ$102,LTA!F$104:AJ$104)</f>
        <v>122.77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0.35</v>
      </c>
      <c r="AB95" s="117">
        <f>-STOA!O95</f>
        <v>-330.3</v>
      </c>
      <c r="AC95">
        <f t="shared" si="3"/>
        <v>10.362849202466343</v>
      </c>
      <c r="AD95">
        <f t="shared" si="4"/>
        <v>503.51847800273936</v>
      </c>
      <c r="AE95">
        <f>'IDT-1'!C95</f>
        <v>0</v>
      </c>
      <c r="AF95" s="26"/>
      <c r="AG95">
        <f t="shared" si="5"/>
        <v>503.51847800273936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0</v>
      </c>
      <c r="E96">
        <f>GT_NG!Q96</f>
        <v>-9.0959999999999999E-2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0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613.70506146844025</v>
      </c>
      <c r="P96" s="77">
        <v>34.04</v>
      </c>
      <c r="Q96" s="77">
        <v>22.066752023546723</v>
      </c>
      <c r="R96" s="80">
        <v>0</v>
      </c>
      <c r="S96" s="80">
        <v>0</v>
      </c>
      <c r="T96" s="78">
        <f>SUMPRODUCT(LTA!F96:AJ96,LTA!F$101:AJ$101,LTA!F$104:AJ$104)</f>
        <v>47.44</v>
      </c>
      <c r="U96" s="78">
        <f>SUMPRODUCT(LTA!F96:AJ96,LTA!F$102:AJ$102,LTA!F$104:AJ$104)</f>
        <v>121.97999999999999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0.35</v>
      </c>
      <c r="AB96" s="117">
        <f>-STOA!O96</f>
        <v>-330.3</v>
      </c>
      <c r="AC96">
        <f t="shared" si="3"/>
        <v>10.321573033790019</v>
      </c>
      <c r="AD96">
        <f t="shared" si="4"/>
        <v>498.86928045819695</v>
      </c>
      <c r="AE96">
        <f>'IDT-1'!C96</f>
        <v>0</v>
      </c>
      <c r="AF96" s="26"/>
      <c r="AG96">
        <f t="shared" si="5"/>
        <v>498.86928045819695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0</v>
      </c>
      <c r="E97">
        <f>GT_NG!Q97</f>
        <v>-9.0959999999999999E-2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0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612.17433668334013</v>
      </c>
      <c r="P97" s="77">
        <v>34.04</v>
      </c>
      <c r="Q97" s="77">
        <v>22.066752023546723</v>
      </c>
      <c r="R97" s="80">
        <v>0</v>
      </c>
      <c r="S97" s="80">
        <v>0</v>
      </c>
      <c r="T97" s="78">
        <f>SUMPRODUCT(LTA!F97:AJ97,LTA!F$101:AJ$101,LTA!F$104:AJ$104)</f>
        <v>46.55</v>
      </c>
      <c r="U97" s="78">
        <f>SUMPRODUCT(LTA!F97:AJ97,LTA!F$102:AJ$102,LTA!F$104:AJ$104)</f>
        <v>120.99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0.35</v>
      </c>
      <c r="AB97" s="117">
        <f>-STOA!O97</f>
        <v>-330.3</v>
      </c>
      <c r="AC97">
        <f t="shared" si="3"/>
        <v>10.291558655681138</v>
      </c>
      <c r="AD97">
        <f t="shared" si="4"/>
        <v>495.48857005120573</v>
      </c>
      <c r="AE97">
        <f>'IDT-1'!C97</f>
        <v>0</v>
      </c>
      <c r="AF97" s="26"/>
      <c r="AG97">
        <f t="shared" si="5"/>
        <v>495.48857005120573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0</v>
      </c>
      <c r="E98">
        <f>GT_NG!Q98</f>
        <v>-9.0959999999999999E-2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0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601.60000200813704</v>
      </c>
      <c r="P98" s="77">
        <v>34.04</v>
      </c>
      <c r="Q98" s="77">
        <v>22.066752023546723</v>
      </c>
      <c r="R98" s="80">
        <v>0</v>
      </c>
      <c r="S98" s="80">
        <v>0</v>
      </c>
      <c r="T98" s="78">
        <f>SUMPRODUCT(LTA!F98:AJ98,LTA!F$101:AJ$101,LTA!F$104:AJ$104)</f>
        <v>45.42</v>
      </c>
      <c r="U98" s="78">
        <f>SUMPRODUCT(LTA!F98:AJ98,LTA!F$102:AJ$102,LTA!F$104:AJ$104)</f>
        <v>120.74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0.35</v>
      </c>
      <c r="AB98" s="117">
        <f>-STOA!O98</f>
        <v>-330.3</v>
      </c>
      <c r="AC98">
        <f t="shared" si="3"/>
        <v>10.18636051053935</v>
      </c>
      <c r="AD98">
        <f t="shared" si="4"/>
        <v>483.63943352114438</v>
      </c>
      <c r="AE98">
        <f>'IDT-1'!C98</f>
        <v>0</v>
      </c>
      <c r="AF98" s="26"/>
      <c r="AG98">
        <f t="shared" si="5"/>
        <v>483.63943352114438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-2.7970200000000038E-3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-2.2749999999999999E-2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15.77170656326126</v>
      </c>
      <c r="P99" s="77">
        <f t="shared" si="6"/>
        <v>0.72474960942295941</v>
      </c>
      <c r="Q99" s="77">
        <f t="shared" si="6"/>
        <v>0.42056412400349874</v>
      </c>
      <c r="R99" s="80">
        <f t="shared" si="6"/>
        <v>0.27995821926158115</v>
      </c>
      <c r="S99" s="80">
        <f t="shared" si="6"/>
        <v>0</v>
      </c>
      <c r="T99" s="78">
        <f t="shared" si="6"/>
        <v>1.9125550000000004</v>
      </c>
      <c r="U99" s="78">
        <f t="shared" si="6"/>
        <v>2.3199549999999998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6.2615000000000004E-2</v>
      </c>
      <c r="Z99" s="75">
        <f t="shared" si="6"/>
        <v>-8.7249999999999994E-2</v>
      </c>
      <c r="AA99" s="117">
        <f t="shared" si="6"/>
        <v>0.50126499999999996</v>
      </c>
      <c r="AB99" s="117">
        <f t="shared" si="6"/>
        <v>-7.1794700000000011</v>
      </c>
      <c r="AC99">
        <f t="shared" si="6"/>
        <v>0.26088165166513205</v>
      </c>
      <c r="AD99">
        <f t="shared" si="6"/>
        <v>14.480357344284165</v>
      </c>
      <c r="AE99">
        <f t="shared" si="6"/>
        <v>9.1969250000000002E-2</v>
      </c>
      <c r="AG99">
        <f t="shared" si="6"/>
        <v>14.572326594284165</v>
      </c>
      <c r="AI99">
        <f t="shared" si="6"/>
        <v>0</v>
      </c>
      <c r="AJ99">
        <f t="shared" si="6"/>
        <v>0</v>
      </c>
      <c r="AK99">
        <f t="shared" si="6"/>
        <v>0.16713750000000002</v>
      </c>
      <c r="AL99">
        <f t="shared" si="6"/>
        <v>-0.127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45008</v>
      </c>
      <c r="B1" s="225"/>
      <c r="C1" s="225"/>
      <c r="D1" s="238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4" t="s">
        <v>143</v>
      </c>
      <c r="Q1" s="234" t="s">
        <v>144</v>
      </c>
      <c r="R1" s="237" t="s">
        <v>339</v>
      </c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385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38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4"/>
      <c r="Q2" s="234"/>
      <c r="R2" s="237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</row>
    <row r="3" spans="1:44">
      <c r="A3" t="s">
        <v>45</v>
      </c>
      <c r="D3">
        <f>TWEPL!R3</f>
        <v>0</v>
      </c>
      <c r="E3">
        <f>GT_NG!T3</f>
        <v>-0.11868000000000002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-1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508.28190344010119</v>
      </c>
      <c r="P3" s="77">
        <v>9.6300000000000008</v>
      </c>
      <c r="Q3" s="77">
        <v>7.7099999999999991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284.17999999999995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-89</v>
      </c>
      <c r="AA3" s="117">
        <f>STOA!J3</f>
        <v>5.07</v>
      </c>
      <c r="AB3" s="117">
        <f>-STOA!P3</f>
        <v>0</v>
      </c>
      <c r="AC3">
        <f>SUMIF(B3:AB3,"&gt;0")*$AC$2-SUMIF(B3:AB3,"&lt;0")*($AC$2/(1-$AC$2))+SUMIF(AI3:AR3,"&gt;0")*$AC$2-SUMIF(AI3:AR3,"&lt;0")*($AC$2/(1-$AC$2))</f>
        <v>8.0557018834448044</v>
      </c>
      <c r="AD3">
        <f>SUM(B3:AB3,AI3:AR3)-AC3</f>
        <v>726.32752155665639</v>
      </c>
      <c r="AE3">
        <f>'IDT-1'!F3</f>
        <v>0</v>
      </c>
      <c r="AF3" s="26"/>
      <c r="AG3">
        <f>SUM(AD3:AF3)</f>
        <v>726.32752155665639</v>
      </c>
      <c r="AI3" s="75">
        <f>PXIL!J3</f>
        <v>0</v>
      </c>
      <c r="AJ3" s="75">
        <f>PXIL!P3</f>
        <v>0</v>
      </c>
      <c r="AK3" s="75">
        <f>RTM_IEX!J3</f>
        <v>9.6300000000000008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0</v>
      </c>
      <c r="E4">
        <f>GT_NG!T4</f>
        <v>-0.11868000000000002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-1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508.28157813637364</v>
      </c>
      <c r="P4" s="77">
        <v>9.6300000000000008</v>
      </c>
      <c r="Q4" s="77">
        <v>7.7099999999999991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283.6699999999999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-93</v>
      </c>
      <c r="AA4" s="117">
        <f>STOA!J4</f>
        <v>5.07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8.0867235308607821</v>
      </c>
      <c r="AD4">
        <f t="shared" ref="AD4:AD67" si="1">SUM(B4:AB4,AI4:AR4)-AC4</f>
        <v>721.78617460551277</v>
      </c>
      <c r="AE4">
        <f>'IDT-1'!F4</f>
        <v>0</v>
      </c>
      <c r="AF4" s="26"/>
      <c r="AG4">
        <f t="shared" ref="AG4:AG67" si="2">SUM(AD4:AF4)</f>
        <v>721.78617460551277</v>
      </c>
      <c r="AI4" s="75">
        <f>PXIL!J4</f>
        <v>0</v>
      </c>
      <c r="AJ4" s="75">
        <f>PXIL!P4</f>
        <v>0</v>
      </c>
      <c r="AK4" s="75">
        <f>RTM_IEX!J4</f>
        <v>9.6300000000000008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0</v>
      </c>
      <c r="E5">
        <f>GT_NG!T5</f>
        <v>-0.11868000000000002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-1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506.65019490757373</v>
      </c>
      <c r="P5" s="77">
        <v>9.6300000000000008</v>
      </c>
      <c r="Q5" s="77">
        <v>7.7099999999999991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279.80999999999995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-99</v>
      </c>
      <c r="AA5" s="117">
        <f>STOA!J5</f>
        <v>5.07</v>
      </c>
      <c r="AB5" s="117">
        <f>-STOA!P5</f>
        <v>0</v>
      </c>
      <c r="AC5">
        <f t="shared" si="0"/>
        <v>8.095705398802469</v>
      </c>
      <c r="AD5">
        <f t="shared" si="1"/>
        <v>690.65580950877131</v>
      </c>
      <c r="AE5">
        <f>'IDT-1'!F5</f>
        <v>0</v>
      </c>
      <c r="AF5" s="26"/>
      <c r="AG5">
        <f t="shared" si="2"/>
        <v>690.65580950877131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-10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0</v>
      </c>
      <c r="E6">
        <f>GT_NG!T6</f>
        <v>-0.11868000000000002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-1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506.65019490757373</v>
      </c>
      <c r="P6" s="77">
        <v>9.6300000000000008</v>
      </c>
      <c r="Q6" s="77">
        <v>7.7099999999999991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279.8599999999999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-109</v>
      </c>
      <c r="AA6" s="117">
        <f>STOA!J6</f>
        <v>5.07</v>
      </c>
      <c r="AB6" s="117">
        <f>-STOA!P6</f>
        <v>0</v>
      </c>
      <c r="AC6">
        <f t="shared" si="0"/>
        <v>8.2293173116354001</v>
      </c>
      <c r="AD6">
        <f t="shared" si="1"/>
        <v>675.57219759593829</v>
      </c>
      <c r="AE6">
        <f>'IDT-1'!F6</f>
        <v>0</v>
      </c>
      <c r="AF6" s="26"/>
      <c r="AG6">
        <f t="shared" si="2"/>
        <v>675.57219759593829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-15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0</v>
      </c>
      <c r="E7">
        <f>GT_NG!T7</f>
        <v>-0.11868000000000002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-1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506.4402430771737</v>
      </c>
      <c r="P7" s="77">
        <v>9.6300000000000008</v>
      </c>
      <c r="Q7" s="77">
        <v>7.7099999999999991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279.8599999999999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-125</v>
      </c>
      <c r="AA7" s="117">
        <f>STOA!J7</f>
        <v>4.97</v>
      </c>
      <c r="AB7" s="117">
        <f>-STOA!P7</f>
        <v>0</v>
      </c>
      <c r="AC7">
        <f t="shared" si="0"/>
        <v>8.4574210511049568</v>
      </c>
      <c r="AD7">
        <f t="shared" si="1"/>
        <v>649.03414202606882</v>
      </c>
      <c r="AE7">
        <f>'IDT-1'!F7</f>
        <v>0</v>
      </c>
      <c r="AF7" s="26"/>
      <c r="AG7">
        <f t="shared" si="2"/>
        <v>649.03414202606882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-25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0</v>
      </c>
      <c r="E8">
        <f>GT_NG!T8</f>
        <v>-0.11868000000000002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-1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506.4402430771737</v>
      </c>
      <c r="P8" s="77">
        <v>9.6300000000000008</v>
      </c>
      <c r="Q8" s="77">
        <v>7.7099999999999991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241.23999999999998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-9</v>
      </c>
      <c r="AA8" s="117">
        <f>STOA!J8</f>
        <v>4.97</v>
      </c>
      <c r="AB8" s="117">
        <f>-STOA!P8</f>
        <v>0</v>
      </c>
      <c r="AC8">
        <f t="shared" si="0"/>
        <v>7.6647805474729953</v>
      </c>
      <c r="AD8">
        <f t="shared" si="1"/>
        <v>662.20678252970083</v>
      </c>
      <c r="AE8">
        <f>'IDT-1'!F8</f>
        <v>0</v>
      </c>
      <c r="AF8" s="26"/>
      <c r="AG8">
        <f t="shared" si="2"/>
        <v>662.20678252970083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-90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0</v>
      </c>
      <c r="E9">
        <f>GT_NG!T9</f>
        <v>-0.11868000000000002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-1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508.91979775199809</v>
      </c>
      <c r="P9" s="77">
        <v>9.6300000000000008</v>
      </c>
      <c r="Q9" s="77">
        <v>7.7099999999999991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197.67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-13</v>
      </c>
      <c r="AA9" s="117">
        <f>STOA!J9</f>
        <v>4.97</v>
      </c>
      <c r="AB9" s="117">
        <f>-STOA!P9</f>
        <v>0</v>
      </c>
      <c r="AC9">
        <f t="shared" si="0"/>
        <v>7.0723533130343714</v>
      </c>
      <c r="AD9">
        <f t="shared" si="1"/>
        <v>647.70876443896384</v>
      </c>
      <c r="AE9">
        <f>'IDT-1'!F9</f>
        <v>0</v>
      </c>
      <c r="AF9" s="26"/>
      <c r="AG9">
        <f t="shared" si="2"/>
        <v>647.70876443896384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-60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0</v>
      </c>
      <c r="E10">
        <f>GT_NG!T10</f>
        <v>-0.11868000000000002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-1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508.91979775199809</v>
      </c>
      <c r="P10" s="77">
        <v>9.6300000000000008</v>
      </c>
      <c r="Q10" s="77">
        <v>7.7099999999999991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197.82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-23</v>
      </c>
      <c r="AA10" s="117">
        <f>STOA!J10</f>
        <v>4.97</v>
      </c>
      <c r="AB10" s="117">
        <f>-STOA!P10</f>
        <v>0</v>
      </c>
      <c r="AC10">
        <f t="shared" si="0"/>
        <v>7.1624545882563249</v>
      </c>
      <c r="AD10">
        <f t="shared" si="1"/>
        <v>637.76866316374196</v>
      </c>
      <c r="AE10">
        <f>'IDT-1'!F10</f>
        <v>0</v>
      </c>
      <c r="AF10" s="26"/>
      <c r="AG10">
        <f t="shared" si="2"/>
        <v>637.76866316374196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-60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0</v>
      </c>
      <c r="E11">
        <f>GT_NG!T11</f>
        <v>-0.11868000000000002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-1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507.3932144481571</v>
      </c>
      <c r="P11" s="77">
        <v>9.6300000000000008</v>
      </c>
      <c r="Q11" s="77">
        <v>7.7099999999999991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198.1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-27</v>
      </c>
      <c r="AA11" s="117">
        <f>STOA!J11</f>
        <v>4.97</v>
      </c>
      <c r="AB11" s="117">
        <f>-STOA!P11</f>
        <v>0</v>
      </c>
      <c r="AC11">
        <f t="shared" si="0"/>
        <v>7.2580221854488682</v>
      </c>
      <c r="AD11">
        <f t="shared" si="1"/>
        <v>624.42651226270834</v>
      </c>
      <c r="AE11">
        <f>'IDT-1'!F11</f>
        <v>0</v>
      </c>
      <c r="AF11" s="26"/>
      <c r="AG11">
        <f t="shared" si="2"/>
        <v>624.42651226270834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-68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0</v>
      </c>
      <c r="E12">
        <f>GT_NG!T12</f>
        <v>-0.11868000000000002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-1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507.3932144481571</v>
      </c>
      <c r="P12" s="77">
        <v>9.6300000000000008</v>
      </c>
      <c r="Q12" s="77">
        <v>7.7099999999999991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198.44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-29</v>
      </c>
      <c r="AA12" s="117">
        <f>STOA!J12</f>
        <v>4.97</v>
      </c>
      <c r="AB12" s="117">
        <f>-STOA!P12</f>
        <v>0</v>
      </c>
      <c r="AC12">
        <f t="shared" si="0"/>
        <v>7.2077454203156952</v>
      </c>
      <c r="AD12">
        <f t="shared" si="1"/>
        <v>630.81678902784154</v>
      </c>
      <c r="AE12">
        <f>'IDT-1'!F12</f>
        <v>0</v>
      </c>
      <c r="AF12" s="26"/>
      <c r="AG12">
        <f t="shared" si="2"/>
        <v>630.81678902784154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-60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0</v>
      </c>
      <c r="E13">
        <f>GT_NG!T13</f>
        <v>-0.11868000000000002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-1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506.54844022839814</v>
      </c>
      <c r="P13" s="77">
        <v>9.6300000000000008</v>
      </c>
      <c r="Q13" s="77">
        <v>7.7099999999999991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198.92999999999998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-31</v>
      </c>
      <c r="AA13" s="117">
        <f>STOA!J13</f>
        <v>4.97</v>
      </c>
      <c r="AB13" s="117">
        <f>-STOA!P13</f>
        <v>0</v>
      </c>
      <c r="AC13">
        <f t="shared" si="0"/>
        <v>7.2667702998371846</v>
      </c>
      <c r="AD13">
        <f t="shared" si="1"/>
        <v>623.40298992856106</v>
      </c>
      <c r="AE13">
        <f>'IDT-1'!F13</f>
        <v>0</v>
      </c>
      <c r="AF13" s="26"/>
      <c r="AG13">
        <f t="shared" si="2"/>
        <v>623.40298992856106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-65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0</v>
      </c>
      <c r="E14">
        <f>GT_NG!T14</f>
        <v>-0.11868000000000002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-1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509.99659647786808</v>
      </c>
      <c r="P14" s="77">
        <v>9.6300000000000008</v>
      </c>
      <c r="Q14" s="77">
        <v>7.7099999999999991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199.42999999999998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-39</v>
      </c>
      <c r="AA14" s="117">
        <f>STOA!J14</f>
        <v>4.97</v>
      </c>
      <c r="AB14" s="117">
        <f>-STOA!P14</f>
        <v>0</v>
      </c>
      <c r="AC14">
        <f t="shared" si="0"/>
        <v>7.3725390950100831</v>
      </c>
      <c r="AD14">
        <f t="shared" si="1"/>
        <v>619.24537738285801</v>
      </c>
      <c r="AE14">
        <f>'IDT-1'!F14</f>
        <v>0</v>
      </c>
      <c r="AF14" s="26"/>
      <c r="AG14">
        <f t="shared" si="2"/>
        <v>619.24537738285801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-65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0</v>
      </c>
      <c r="E15">
        <f>GT_NG!T15</f>
        <v>-0.11868000000000002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-1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513.00030377412656</v>
      </c>
      <c r="P15" s="77">
        <v>9.6300000000000008</v>
      </c>
      <c r="Q15" s="77">
        <v>7.7099999999999991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199.41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-50</v>
      </c>
      <c r="AA15" s="117">
        <f>STOA!J15</f>
        <v>4.8899999999999997</v>
      </c>
      <c r="AB15" s="117">
        <f>-STOA!P15</f>
        <v>0</v>
      </c>
      <c r="AC15">
        <f t="shared" si="0"/>
        <v>7.4957511219613053</v>
      </c>
      <c r="AD15">
        <f t="shared" si="1"/>
        <v>611.02587265216528</v>
      </c>
      <c r="AE15">
        <f>'IDT-1'!F15</f>
        <v>0</v>
      </c>
      <c r="AF15" s="26"/>
      <c r="AG15">
        <f t="shared" si="2"/>
        <v>611.02587265216528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-65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0</v>
      </c>
      <c r="E16">
        <f>GT_NG!T16</f>
        <v>-0.11868000000000002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-1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513.00031391073378</v>
      </c>
      <c r="P16" s="77">
        <v>9.6300000000000008</v>
      </c>
      <c r="Q16" s="77">
        <v>7.7099999999999991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199.39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-52</v>
      </c>
      <c r="AA16" s="117">
        <f>STOA!J16</f>
        <v>4.8899999999999997</v>
      </c>
      <c r="AB16" s="117">
        <f>-STOA!P16</f>
        <v>0</v>
      </c>
      <c r="AC16">
        <f t="shared" si="0"/>
        <v>7.5133314662078394</v>
      </c>
      <c r="AD16">
        <f t="shared" si="1"/>
        <v>608.98830244452597</v>
      </c>
      <c r="AE16">
        <f>'IDT-1'!F16</f>
        <v>0</v>
      </c>
      <c r="AF16" s="26"/>
      <c r="AG16">
        <f t="shared" si="2"/>
        <v>608.98830244452597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-65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0</v>
      </c>
      <c r="E17">
        <f>GT_NG!T17</f>
        <v>-0.11868000000000002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-1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507.63631624737769</v>
      </c>
      <c r="P17" s="77">
        <v>9.6300000000000008</v>
      </c>
      <c r="Q17" s="77">
        <v>7.7099999999999991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196.82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-53</v>
      </c>
      <c r="AA17" s="117">
        <f>STOA!J17</f>
        <v>4.8899999999999997</v>
      </c>
      <c r="AB17" s="117">
        <f>-STOA!P17</f>
        <v>0</v>
      </c>
      <c r="AC17">
        <f t="shared" si="0"/>
        <v>7.425756031725915</v>
      </c>
      <c r="AD17">
        <f t="shared" si="1"/>
        <v>603.14188021565178</v>
      </c>
      <c r="AE17">
        <f>'IDT-1'!F17</f>
        <v>0</v>
      </c>
      <c r="AF17" s="26"/>
      <c r="AG17">
        <f t="shared" si="2"/>
        <v>603.14188021565178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-62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0</v>
      </c>
      <c r="E18">
        <f>GT_NG!T18</f>
        <v>-0.11868000000000002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-1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507.6363015925478</v>
      </c>
      <c r="P18" s="77">
        <v>9.6300000000000008</v>
      </c>
      <c r="Q18" s="77">
        <v>7.7099999999999991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196.85999999999999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-52</v>
      </c>
      <c r="AA18" s="117">
        <f>STOA!J18</f>
        <v>4.8899999999999997</v>
      </c>
      <c r="AB18" s="117">
        <f>-STOA!P18</f>
        <v>0</v>
      </c>
      <c r="AC18">
        <f t="shared" si="0"/>
        <v>7.4349860302856081</v>
      </c>
      <c r="AD18">
        <f t="shared" si="1"/>
        <v>602.17263556226226</v>
      </c>
      <c r="AE18">
        <f>'IDT-1'!F18</f>
        <v>0</v>
      </c>
      <c r="AF18" s="26"/>
      <c r="AG18">
        <f t="shared" si="2"/>
        <v>602.17263556226226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-64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0</v>
      </c>
      <c r="E19">
        <f>GT_NG!T19</f>
        <v>-0.11868000000000002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-1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507.6362975405782</v>
      </c>
      <c r="P19" s="77">
        <v>9.6300000000000008</v>
      </c>
      <c r="Q19" s="77">
        <v>7.7099999999999991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196.87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-47</v>
      </c>
      <c r="AA19" s="117">
        <f>STOA!J19</f>
        <v>4.8899999999999997</v>
      </c>
      <c r="AB19" s="117">
        <f>-STOA!P19</f>
        <v>0</v>
      </c>
      <c r="AC19">
        <f t="shared" si="0"/>
        <v>7.3729271019729081</v>
      </c>
      <c r="AD19">
        <f t="shared" si="1"/>
        <v>609.2446904386054</v>
      </c>
      <c r="AE19">
        <f>'IDT-1'!F19</f>
        <v>0</v>
      </c>
      <c r="AF19" s="26"/>
      <c r="AG19">
        <f t="shared" si="2"/>
        <v>609.2446904386054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-62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0</v>
      </c>
      <c r="E20">
        <f>GT_NG!T20</f>
        <v>-0.11868000000000002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-1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509.24814205057669</v>
      </c>
      <c r="P20" s="77">
        <v>9.6300000000000008</v>
      </c>
      <c r="Q20" s="77">
        <v>7.7099999999999991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196.70000000000002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-41</v>
      </c>
      <c r="AA20" s="117">
        <f>STOA!J20</f>
        <v>4.8899999999999997</v>
      </c>
      <c r="AB20" s="117">
        <f>-STOA!P20</f>
        <v>0</v>
      </c>
      <c r="AC20">
        <f t="shared" si="0"/>
        <v>7.2701996758723562</v>
      </c>
      <c r="AD20">
        <f t="shared" si="1"/>
        <v>623.78926237470444</v>
      </c>
      <c r="AE20">
        <f>'IDT-1'!F20</f>
        <v>0</v>
      </c>
      <c r="AF20" s="26"/>
      <c r="AG20">
        <f t="shared" si="2"/>
        <v>623.78926237470444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-55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0</v>
      </c>
      <c r="E21">
        <f>GT_NG!T21</f>
        <v>-0.11868000000000002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-1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512.72676746413697</v>
      </c>
      <c r="P21" s="77">
        <v>9.6300000000000008</v>
      </c>
      <c r="Q21" s="77">
        <v>7.7099999999999991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198.77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-35</v>
      </c>
      <c r="AA21" s="117">
        <f>STOA!J21</f>
        <v>4.8899999999999997</v>
      </c>
      <c r="AB21" s="117">
        <f>-STOA!P21</f>
        <v>0</v>
      </c>
      <c r="AC21">
        <f t="shared" si="0"/>
        <v>7.2657588143785139</v>
      </c>
      <c r="AD21">
        <f t="shared" si="1"/>
        <v>635.34232864975854</v>
      </c>
      <c r="AE21">
        <f>'IDT-1'!F21</f>
        <v>0</v>
      </c>
      <c r="AF21" s="26"/>
      <c r="AG21">
        <f t="shared" si="2"/>
        <v>635.34232864975854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-55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0</v>
      </c>
      <c r="E22">
        <f>GT_NG!T22</f>
        <v>-0.11868000000000002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-1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508.71821083721585</v>
      </c>
      <c r="P22" s="77">
        <v>9.6300000000000008</v>
      </c>
      <c r="Q22" s="77">
        <v>7.7099999999999991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242.25000000000003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-23</v>
      </c>
      <c r="AA22" s="117">
        <f>STOA!J22</f>
        <v>4.8899999999999997</v>
      </c>
      <c r="AB22" s="117">
        <f>-STOA!P22</f>
        <v>0</v>
      </c>
      <c r="AC22">
        <f t="shared" si="0"/>
        <v>7.8173044490721004</v>
      </c>
      <c r="AD22">
        <f t="shared" si="1"/>
        <v>651.26222638814374</v>
      </c>
      <c r="AE22">
        <f>'IDT-1'!F22</f>
        <v>0</v>
      </c>
      <c r="AF22" s="26"/>
      <c r="AG22">
        <f t="shared" si="2"/>
        <v>651.26222638814374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-90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0</v>
      </c>
      <c r="E23">
        <f>GT_NG!T23</f>
        <v>-0.11868000000000002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-1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506.2700932776354</v>
      </c>
      <c r="P23" s="77">
        <v>9.6300000000000008</v>
      </c>
      <c r="Q23" s="77">
        <v>7.7099999999999991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280.46999999999991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-122</v>
      </c>
      <c r="AA23" s="117">
        <f>STOA!J23</f>
        <v>4.79</v>
      </c>
      <c r="AB23" s="117">
        <f>-STOA!P23</f>
        <v>0</v>
      </c>
      <c r="AC23">
        <f t="shared" si="0"/>
        <v>8.2111201622475498</v>
      </c>
      <c r="AD23">
        <f t="shared" si="1"/>
        <v>677.54029311538784</v>
      </c>
      <c r="AE23">
        <f>'IDT-1'!F23</f>
        <v>0</v>
      </c>
      <c r="AF23" s="26"/>
      <c r="AG23">
        <f t="shared" si="2"/>
        <v>677.54029311538784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0</v>
      </c>
      <c r="E24">
        <f>GT_NG!T24</f>
        <v>-0.11868000000000002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-1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520.03017457187377</v>
      </c>
      <c r="P24" s="77">
        <v>9.6300000000000008</v>
      </c>
      <c r="Q24" s="77">
        <v>7.7099999999999991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280.03999999999996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-96</v>
      </c>
      <c r="AA24" s="117">
        <f>STOA!J24</f>
        <v>4.79</v>
      </c>
      <c r="AB24" s="117">
        <f>-STOA!P24</f>
        <v>0</v>
      </c>
      <c r="AC24">
        <f t="shared" si="0"/>
        <v>8.0975935620597692</v>
      </c>
      <c r="AD24">
        <f t="shared" si="1"/>
        <v>716.98390100981396</v>
      </c>
      <c r="AE24">
        <f>'IDT-1'!F24</f>
        <v>0</v>
      </c>
      <c r="AF24" s="26"/>
      <c r="AG24">
        <f t="shared" si="2"/>
        <v>716.98390100981396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0</v>
      </c>
      <c r="E25">
        <f>GT_NG!T25</f>
        <v>-0.11868000000000002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-1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567.1931125347071</v>
      </c>
      <c r="P25" s="77">
        <v>31.28</v>
      </c>
      <c r="Q25" s="77">
        <v>26.65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319.33999999999997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-194</v>
      </c>
      <c r="AA25" s="117">
        <f>STOA!J25</f>
        <v>4.79</v>
      </c>
      <c r="AB25" s="117">
        <f>-STOA!P25</f>
        <v>0</v>
      </c>
      <c r="AC25">
        <f t="shared" si="0"/>
        <v>10.212875913307844</v>
      </c>
      <c r="AD25">
        <f t="shared" si="1"/>
        <v>758.37155662139924</v>
      </c>
      <c r="AE25">
        <f>'IDT-1'!F25</f>
        <v>0</v>
      </c>
      <c r="AF25" s="26"/>
      <c r="AG25">
        <f t="shared" si="2"/>
        <v>758.37155662139924</v>
      </c>
      <c r="AI25" s="75">
        <f>PXIL!J25</f>
        <v>0</v>
      </c>
      <c r="AJ25" s="75">
        <f>PXIL!P25</f>
        <v>0</v>
      </c>
      <c r="AK25" s="75">
        <f>RTM_IEX!J25</f>
        <v>14.45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0</v>
      </c>
      <c r="E26">
        <f>GT_NG!T26</f>
        <v>-0.11868000000000002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-1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578.62329988573811</v>
      </c>
      <c r="P26" s="77">
        <v>37.412870626151012</v>
      </c>
      <c r="Q26" s="77">
        <v>26.65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319.02999999999997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-133</v>
      </c>
      <c r="AA26" s="117">
        <f>STOA!J26</f>
        <v>4.79</v>
      </c>
      <c r="AB26" s="117">
        <f>-STOA!P26</f>
        <v>0</v>
      </c>
      <c r="AC26">
        <f t="shared" si="0"/>
        <v>9.7353130446531324</v>
      </c>
      <c r="AD26">
        <f t="shared" si="1"/>
        <v>827.12217746723593</v>
      </c>
      <c r="AE26">
        <f>'IDT-1'!F26</f>
        <v>-36</v>
      </c>
      <c r="AF26" s="26"/>
      <c r="AG26">
        <f t="shared" si="2"/>
        <v>791.12217746723593</v>
      </c>
      <c r="AI26" s="75">
        <f>PXIL!J26</f>
        <v>0</v>
      </c>
      <c r="AJ26" s="75">
        <f>PXIL!P26</f>
        <v>0</v>
      </c>
      <c r="AK26" s="75">
        <f>RTM_IEX!J26</f>
        <v>4.47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0</v>
      </c>
      <c r="E27">
        <f>GT_NG!T27</f>
        <v>-0.11868000000000002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-1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587.22842974747311</v>
      </c>
      <c r="P27" s="77">
        <v>37.412870626151012</v>
      </c>
      <c r="Q27" s="77">
        <v>7.7088653421633548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318.72999999999996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4.75</v>
      </c>
      <c r="AB27" s="117">
        <f>-STOA!P27</f>
        <v>0</v>
      </c>
      <c r="AC27">
        <f t="shared" si="0"/>
        <v>8.4212372419954598</v>
      </c>
      <c r="AD27">
        <f t="shared" si="1"/>
        <v>946.29024847379196</v>
      </c>
      <c r="AE27">
        <f>'IDT-1'!F27</f>
        <v>-101.583</v>
      </c>
      <c r="AF27" s="26"/>
      <c r="AG27">
        <f t="shared" si="2"/>
        <v>844.70724847379199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0</v>
      </c>
      <c r="E28">
        <f>GT_NG!T28</f>
        <v>-0.11868000000000002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-1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623.79200528789829</v>
      </c>
      <c r="P28" s="77">
        <v>37.412870626151012</v>
      </c>
      <c r="Q28" s="77">
        <v>26.65</v>
      </c>
      <c r="R28" s="80">
        <v>1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319.03999999999996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-35</v>
      </c>
      <c r="AA28" s="117">
        <f>STOA!J28</f>
        <v>4.75</v>
      </c>
      <c r="AB28" s="117">
        <f>-STOA!P28</f>
        <v>0</v>
      </c>
      <c r="AC28">
        <f t="shared" si="0"/>
        <v>9.2319411550169992</v>
      </c>
      <c r="AD28">
        <f t="shared" si="1"/>
        <v>967.29425475903224</v>
      </c>
      <c r="AE28">
        <f>'IDT-1'!F28</f>
        <v>-80.983000000000004</v>
      </c>
      <c r="AF28" s="26"/>
      <c r="AG28">
        <f t="shared" si="2"/>
        <v>886.31125475903218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0</v>
      </c>
      <c r="E29">
        <f>GT_NG!T29</f>
        <v>-0.11868000000000002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-1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642.98169380533488</v>
      </c>
      <c r="P29" s="77">
        <v>37.412870626151012</v>
      </c>
      <c r="Q29" s="77">
        <v>7.7088653421633548</v>
      </c>
      <c r="R29" s="80">
        <v>4.2599999999999989</v>
      </c>
      <c r="S29" s="80">
        <v>0</v>
      </c>
      <c r="T29" s="78">
        <f>SUMPRODUCT(LTA!F29:AJ29,LTA!F$101:AJ$101,LTA!F$105:AJ$105)</f>
        <v>0.24</v>
      </c>
      <c r="U29" s="78">
        <f>SUMPRODUCT(LTA!F29:AJ29,LTA!F$102:AJ$102,LTA!F$105:AJ$105)</f>
        <v>324.39999999999992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4.75</v>
      </c>
      <c r="AB29" s="117">
        <f>-STOA!P29</f>
        <v>0</v>
      </c>
      <c r="AC29">
        <f t="shared" si="0"/>
        <v>9.0013619657046444</v>
      </c>
      <c r="AD29">
        <f t="shared" si="1"/>
        <v>1011.6333878079446</v>
      </c>
      <c r="AE29">
        <f>'IDT-1'!F29</f>
        <v>-62.848999999999997</v>
      </c>
      <c r="AF29" s="26"/>
      <c r="AG29">
        <f t="shared" si="2"/>
        <v>948.78438780794454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0</v>
      </c>
      <c r="E30">
        <f>GT_NG!T30</f>
        <v>-0.11868000000000002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-1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646.1058549314447</v>
      </c>
      <c r="P30" s="77">
        <v>37.412870626151012</v>
      </c>
      <c r="Q30" s="77">
        <v>7.7088653421633548</v>
      </c>
      <c r="R30" s="80">
        <v>8.2899999999999991</v>
      </c>
      <c r="S30" s="80">
        <v>0</v>
      </c>
      <c r="T30" s="78">
        <f>SUMPRODUCT(LTA!F30:AJ30,LTA!F$101:AJ$101,LTA!F$105:AJ$105)</f>
        <v>1.99</v>
      </c>
      <c r="U30" s="78">
        <f>SUMPRODUCT(LTA!F30:AJ30,LTA!F$102:AJ$102,LTA!F$105:AJ$105)</f>
        <v>331.36999999999995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0</v>
      </c>
      <c r="AA30" s="117">
        <f>STOA!J30</f>
        <v>4.75</v>
      </c>
      <c r="AB30" s="117">
        <f>-STOA!P30</f>
        <v>0</v>
      </c>
      <c r="AC30">
        <f t="shared" si="0"/>
        <v>9.1410545836144106</v>
      </c>
      <c r="AD30">
        <f t="shared" si="1"/>
        <v>1027.3678563161445</v>
      </c>
      <c r="AE30">
        <f>'IDT-1'!F30</f>
        <v>-33.218000000000004</v>
      </c>
      <c r="AF30" s="26"/>
      <c r="AG30">
        <f t="shared" si="2"/>
        <v>994.14985631614456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0</v>
      </c>
      <c r="E31">
        <f>GT_NG!T31</f>
        <v>-0.11868000000000002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-1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658.46319861818029</v>
      </c>
      <c r="P31" s="77">
        <v>37.412870626151012</v>
      </c>
      <c r="Q31" s="77">
        <v>26.65</v>
      </c>
      <c r="R31" s="80">
        <v>15.020000000000001</v>
      </c>
      <c r="S31" s="80">
        <v>0</v>
      </c>
      <c r="T31" s="78">
        <f>SUMPRODUCT(LTA!F31:AJ31,LTA!F$101:AJ$101,LTA!F$105:AJ$105)</f>
        <v>6.7</v>
      </c>
      <c r="U31" s="78">
        <f>SUMPRODUCT(LTA!F31:AJ31,LTA!F$102:AJ$102,LTA!F$105:AJ$105)</f>
        <v>339.34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-35</v>
      </c>
      <c r="AA31" s="117">
        <f>STOA!J31</f>
        <v>4.67</v>
      </c>
      <c r="AB31" s="117">
        <f>-STOA!P31</f>
        <v>0</v>
      </c>
      <c r="AC31">
        <f t="shared" si="0"/>
        <v>9.8973196563234822</v>
      </c>
      <c r="AD31">
        <f t="shared" si="1"/>
        <v>1042.2400695880078</v>
      </c>
      <c r="AE31">
        <f>'IDT-1'!F31</f>
        <v>-10.414</v>
      </c>
      <c r="AF31" s="26"/>
      <c r="AG31">
        <f t="shared" si="2"/>
        <v>1031.8260695880078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0</v>
      </c>
      <c r="E32">
        <f>GT_NG!T32</f>
        <v>-0.11868000000000002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-1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658.46325775886396</v>
      </c>
      <c r="P32" s="77">
        <v>37.412870626151012</v>
      </c>
      <c r="Q32" s="77">
        <v>26.65</v>
      </c>
      <c r="R32" s="80">
        <v>19.82</v>
      </c>
      <c r="S32" s="80">
        <v>0</v>
      </c>
      <c r="T32" s="78">
        <f>SUMPRODUCT(LTA!F32:AJ32,LTA!F$101:AJ$101,LTA!F$105:AJ$105)</f>
        <v>13.64</v>
      </c>
      <c r="U32" s="78">
        <f>SUMPRODUCT(LTA!F32:AJ32,LTA!F$102:AJ$102,LTA!F$105:AJ$105)</f>
        <v>348.56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-35</v>
      </c>
      <c r="AA32" s="117">
        <f>STOA!J32</f>
        <v>4.67</v>
      </c>
      <c r="AB32" s="117">
        <f>-STOA!P32</f>
        <v>0</v>
      </c>
      <c r="AC32">
        <f t="shared" si="0"/>
        <v>10.208928176761498</v>
      </c>
      <c r="AD32">
        <f t="shared" si="1"/>
        <v>1077.3385202082536</v>
      </c>
      <c r="AE32">
        <f>'IDT-1'!F32</f>
        <v>-11.254999999999999</v>
      </c>
      <c r="AF32" s="26"/>
      <c r="AG32">
        <f t="shared" si="2"/>
        <v>1066.0835202082535</v>
      </c>
      <c r="AI32" s="75">
        <f>PXIL!J32</f>
        <v>0</v>
      </c>
      <c r="AJ32" s="75">
        <f>PXIL!P32</f>
        <v>0</v>
      </c>
      <c r="AK32" s="75">
        <f>RTM_IEX!J32</f>
        <v>14.45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0</v>
      </c>
      <c r="E33">
        <f>GT_NG!T33</f>
        <v>-0.11868000000000002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-1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657.66822803839023</v>
      </c>
      <c r="P33" s="77">
        <v>37.412870626151012</v>
      </c>
      <c r="Q33" s="77">
        <v>26.65</v>
      </c>
      <c r="R33" s="80">
        <v>22.7</v>
      </c>
      <c r="S33" s="80">
        <v>0</v>
      </c>
      <c r="T33" s="78">
        <f>SUMPRODUCT(LTA!F33:AJ33,LTA!F$101:AJ$101,LTA!F$105:AJ$105)</f>
        <v>20.36</v>
      </c>
      <c r="U33" s="78">
        <f>SUMPRODUCT(LTA!F33:AJ33,LTA!F$102:AJ$102,LTA!F$105:AJ$105)</f>
        <v>355.78999999999996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-35</v>
      </c>
      <c r="AA33" s="117">
        <f>STOA!J33</f>
        <v>4.67</v>
      </c>
      <c r="AB33" s="117">
        <f>-STOA!P33</f>
        <v>0</v>
      </c>
      <c r="AC33">
        <f t="shared" si="0"/>
        <v>10.22287591522133</v>
      </c>
      <c r="AD33">
        <f t="shared" si="1"/>
        <v>1078.9095427493201</v>
      </c>
      <c r="AE33">
        <f>'IDT-1'!F33</f>
        <v>-20.433</v>
      </c>
      <c r="AF33" s="26"/>
      <c r="AG33">
        <f t="shared" si="2"/>
        <v>1058.4765427493201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0</v>
      </c>
      <c r="E34">
        <f>GT_NG!T34</f>
        <v>-0.11868000000000002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-1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636.95286169967233</v>
      </c>
      <c r="P34" s="77">
        <v>37.412870626151012</v>
      </c>
      <c r="Q34" s="77">
        <v>7.7088653421633548</v>
      </c>
      <c r="R34" s="80">
        <v>22.7</v>
      </c>
      <c r="S34" s="80">
        <v>0</v>
      </c>
      <c r="T34" s="78">
        <f>SUMPRODUCT(LTA!F34:AJ34,LTA!F$101:AJ$101,LTA!F$105:AJ$105)</f>
        <v>31.95</v>
      </c>
      <c r="U34" s="78">
        <f>SUMPRODUCT(LTA!F34:AJ34,LTA!F$102:AJ$102,LTA!F$105:AJ$105)</f>
        <v>366.26999999999992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4.67</v>
      </c>
      <c r="AB34" s="117">
        <f>-STOA!P34</f>
        <v>0</v>
      </c>
      <c r="AC34">
        <f t="shared" si="0"/>
        <v>9.7573802431748131</v>
      </c>
      <c r="AD34">
        <f t="shared" si="1"/>
        <v>1096.7885374248119</v>
      </c>
      <c r="AE34">
        <f>'IDT-1'!F34</f>
        <v>-4.6270000000000007</v>
      </c>
      <c r="AF34" s="26"/>
      <c r="AG34">
        <f t="shared" si="2"/>
        <v>1092.161537424812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0</v>
      </c>
      <c r="E35">
        <f>GT_NG!T35</f>
        <v>-0.11868000000000002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-1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634.52412009356294</v>
      </c>
      <c r="P35" s="77">
        <v>37.412870626151012</v>
      </c>
      <c r="Q35" s="77">
        <v>7.7088653421633548</v>
      </c>
      <c r="R35" s="80">
        <v>22.7</v>
      </c>
      <c r="S35" s="80">
        <v>0</v>
      </c>
      <c r="T35" s="78">
        <f>SUMPRODUCT(LTA!F35:AJ35,LTA!F$101:AJ$101,LTA!F$105:AJ$105)</f>
        <v>45.71</v>
      </c>
      <c r="U35" s="78">
        <f>SUMPRODUCT(LTA!F35:AJ35,LTA!F$102:AJ$102,LTA!F$105:AJ$105)</f>
        <v>376.74999999999994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4.67</v>
      </c>
      <c r="AB35" s="117">
        <f>-STOA!P35</f>
        <v>0</v>
      </c>
      <c r="AC35">
        <f t="shared" si="0"/>
        <v>10.215663142706912</v>
      </c>
      <c r="AD35">
        <f t="shared" si="1"/>
        <v>1088.1415129191705</v>
      </c>
      <c r="AE35">
        <f>'IDT-1'!F35</f>
        <v>0</v>
      </c>
      <c r="AF35" s="26"/>
      <c r="AG35">
        <f t="shared" si="2"/>
        <v>1088.1415129191705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-30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0</v>
      </c>
      <c r="E36">
        <f>GT_NG!T36</f>
        <v>-0.11868000000000002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-1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608.28773635738753</v>
      </c>
      <c r="P36" s="77">
        <v>37.412870626151012</v>
      </c>
      <c r="Q36" s="77">
        <v>7.7088653421633548</v>
      </c>
      <c r="R36" s="80">
        <v>22.7</v>
      </c>
      <c r="S36" s="80">
        <v>0</v>
      </c>
      <c r="T36" s="78">
        <f>SUMPRODUCT(LTA!F36:AJ36,LTA!F$101:AJ$101,LTA!F$105:AJ$105)</f>
        <v>55.5</v>
      </c>
      <c r="U36" s="78">
        <f>SUMPRODUCT(LTA!F36:AJ36,LTA!F$102:AJ$102,LTA!F$105:AJ$105)</f>
        <v>386.96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4.67</v>
      </c>
      <c r="AB36" s="117">
        <f>-STOA!P36</f>
        <v>0</v>
      </c>
      <c r="AC36">
        <f t="shared" si="0"/>
        <v>9.8944391401627083</v>
      </c>
      <c r="AD36">
        <f t="shared" si="1"/>
        <v>1112.2263531855394</v>
      </c>
      <c r="AE36">
        <f>'IDT-1'!F36</f>
        <v>0</v>
      </c>
      <c r="AF36" s="26"/>
      <c r="AG36">
        <f t="shared" si="2"/>
        <v>1112.2263531855394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0</v>
      </c>
      <c r="E37">
        <f>GT_NG!T37</f>
        <v>-0.11868000000000002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-1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598.09379087169918</v>
      </c>
      <c r="P37" s="77">
        <v>37.412870626151012</v>
      </c>
      <c r="Q37" s="77">
        <v>7.7088653421633548</v>
      </c>
      <c r="R37" s="80">
        <v>22.7</v>
      </c>
      <c r="S37" s="80">
        <v>0</v>
      </c>
      <c r="T37" s="78">
        <f>SUMPRODUCT(LTA!F37:AJ37,LTA!F$101:AJ$101,LTA!F$105:AJ$105)</f>
        <v>64.680000000000007</v>
      </c>
      <c r="U37" s="78">
        <f>SUMPRODUCT(LTA!F37:AJ37,LTA!F$102:AJ$102,LTA!F$105:AJ$105)</f>
        <v>396.84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4.67</v>
      </c>
      <c r="AB37" s="117">
        <f>-STOA!P37</f>
        <v>0</v>
      </c>
      <c r="AC37">
        <f t="shared" si="0"/>
        <v>10.416366795998416</v>
      </c>
      <c r="AD37">
        <f t="shared" si="1"/>
        <v>1070.5704800440153</v>
      </c>
      <c r="AE37">
        <f>'IDT-1'!F37</f>
        <v>0</v>
      </c>
      <c r="AF37" s="26"/>
      <c r="AG37">
        <f t="shared" si="2"/>
        <v>1070.5704800440153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-50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0</v>
      </c>
      <c r="E38">
        <f>GT_NG!T38</f>
        <v>-0.11868000000000002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-1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584.96477462106918</v>
      </c>
      <c r="P38" s="77">
        <v>37.412870626151012</v>
      </c>
      <c r="Q38" s="77">
        <v>7.7088653421633548</v>
      </c>
      <c r="R38" s="80">
        <v>22.7</v>
      </c>
      <c r="S38" s="80">
        <v>0</v>
      </c>
      <c r="T38" s="78">
        <f>SUMPRODUCT(LTA!F38:AJ38,LTA!F$101:AJ$101,LTA!F$105:AJ$105)</f>
        <v>77.070000000000007</v>
      </c>
      <c r="U38" s="78">
        <f>SUMPRODUCT(LTA!F38:AJ38,LTA!F$102:AJ$102,LTA!F$105:AJ$105)</f>
        <v>407.03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4.67</v>
      </c>
      <c r="AB38" s="117">
        <f>-STOA!P38</f>
        <v>0</v>
      </c>
      <c r="AC38">
        <f t="shared" si="0"/>
        <v>10.588316728214826</v>
      </c>
      <c r="AD38">
        <f t="shared" si="1"/>
        <v>1069.849513861169</v>
      </c>
      <c r="AE38">
        <f>'IDT-1'!F38</f>
        <v>0</v>
      </c>
      <c r="AF38" s="26"/>
      <c r="AG38">
        <f t="shared" si="2"/>
        <v>1069.849513861169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-60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0</v>
      </c>
      <c r="E39">
        <f>GT_NG!T39</f>
        <v>-0.20768999999999999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-1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579.378623616254</v>
      </c>
      <c r="P39" s="77">
        <v>37.412870626151012</v>
      </c>
      <c r="Q39" s="77">
        <v>7.7088653421633548</v>
      </c>
      <c r="R39" s="80">
        <v>22.7</v>
      </c>
      <c r="S39" s="80">
        <v>0</v>
      </c>
      <c r="T39" s="78">
        <f>SUMPRODUCT(LTA!F39:AJ39,LTA!F$101:AJ$101,LTA!F$105:AJ$105)</f>
        <v>81.459999999999994</v>
      </c>
      <c r="U39" s="78">
        <f>SUMPRODUCT(LTA!F39:AJ39,LTA!F$102:AJ$102,LTA!F$105:AJ$105)</f>
        <v>415.33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-4</v>
      </c>
      <c r="AA39" s="117">
        <f>STOA!J39</f>
        <v>4.57</v>
      </c>
      <c r="AB39" s="117">
        <f>-STOA!P39</f>
        <v>0</v>
      </c>
      <c r="AC39">
        <f t="shared" si="0"/>
        <v>10.4643001635371</v>
      </c>
      <c r="AD39">
        <f t="shared" si="1"/>
        <v>1097.8883694210315</v>
      </c>
      <c r="AE39">
        <f>'IDT-1'!F39</f>
        <v>0</v>
      </c>
      <c r="AF39" s="26"/>
      <c r="AG39">
        <f t="shared" si="2"/>
        <v>1097.8883694210315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-35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0</v>
      </c>
      <c r="E40">
        <f>GT_NG!T40</f>
        <v>-0.20768999999999999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-1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573.63620952169492</v>
      </c>
      <c r="P40" s="77">
        <v>37.412870626151012</v>
      </c>
      <c r="Q40" s="77">
        <v>26.65</v>
      </c>
      <c r="R40" s="80">
        <v>22.7</v>
      </c>
      <c r="S40" s="80">
        <v>0</v>
      </c>
      <c r="T40" s="78">
        <f>SUMPRODUCT(LTA!F40:AJ40,LTA!F$101:AJ$101,LTA!F$105:AJ$105)</f>
        <v>87.11</v>
      </c>
      <c r="U40" s="78">
        <f>SUMPRODUCT(LTA!F40:AJ40,LTA!F$102:AJ$102,LTA!F$105:AJ$105)</f>
        <v>424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4.57</v>
      </c>
      <c r="AB40" s="117">
        <f>-STOA!P40</f>
        <v>0</v>
      </c>
      <c r="AC40">
        <f t="shared" si="0"/>
        <v>10.448999206350276</v>
      </c>
      <c r="AD40">
        <f t="shared" si="1"/>
        <v>1154.4223909414959</v>
      </c>
      <c r="AE40">
        <f>'IDT-1'!F40</f>
        <v>0</v>
      </c>
      <c r="AF40" s="26"/>
      <c r="AG40">
        <f t="shared" si="2"/>
        <v>1154.4223909414959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0</v>
      </c>
      <c r="E41">
        <f>GT_NG!T41</f>
        <v>-0.20768999999999999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-1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620.10463725811724</v>
      </c>
      <c r="P41" s="77">
        <v>37.412870626151012</v>
      </c>
      <c r="Q41" s="77">
        <v>26.65</v>
      </c>
      <c r="R41" s="80">
        <v>22.7</v>
      </c>
      <c r="S41" s="80">
        <v>0</v>
      </c>
      <c r="T41" s="78">
        <f>SUMPRODUCT(LTA!F41:AJ41,LTA!F$101:AJ$101,LTA!F$105:AJ$105)</f>
        <v>94.01</v>
      </c>
      <c r="U41" s="78">
        <f>SUMPRODUCT(LTA!F41:AJ41,LTA!F$102:AJ$102,LTA!F$105:AJ$105)</f>
        <v>431.18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4.57</v>
      </c>
      <c r="AB41" s="117">
        <f>-STOA!P41</f>
        <v>0</v>
      </c>
      <c r="AC41">
        <f t="shared" si="0"/>
        <v>11.1593879208747</v>
      </c>
      <c r="AD41">
        <f t="shared" si="1"/>
        <v>1194.2604299633936</v>
      </c>
      <c r="AE41">
        <f>'IDT-1'!F41</f>
        <v>0</v>
      </c>
      <c r="AF41" s="26"/>
      <c r="AG41">
        <f t="shared" si="2"/>
        <v>1194.2604299633936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-30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0</v>
      </c>
      <c r="E42">
        <f>GT_NG!T42</f>
        <v>-0.20768999999999999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-1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642.48690175234901</v>
      </c>
      <c r="P42" s="77">
        <v>37.412870626151012</v>
      </c>
      <c r="Q42" s="77">
        <v>26.65</v>
      </c>
      <c r="R42" s="80">
        <v>22.7</v>
      </c>
      <c r="S42" s="80">
        <v>0</v>
      </c>
      <c r="T42" s="78">
        <f>SUMPRODUCT(LTA!F42:AJ42,LTA!F$101:AJ$101,LTA!F$105:AJ$105)</f>
        <v>102.68</v>
      </c>
      <c r="U42" s="78">
        <f>SUMPRODUCT(LTA!F42:AJ42,LTA!F$102:AJ$102,LTA!F$105:AJ$105)</f>
        <v>437.83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4.57</v>
      </c>
      <c r="AB42" s="117">
        <f>-STOA!P42</f>
        <v>0</v>
      </c>
      <c r="AC42">
        <f t="shared" si="0"/>
        <v>11.579949123645893</v>
      </c>
      <c r="AD42">
        <f t="shared" si="1"/>
        <v>1221.542133254854</v>
      </c>
      <c r="AE42">
        <f>'IDT-1'!F42</f>
        <v>0</v>
      </c>
      <c r="AF42" s="26"/>
      <c r="AG42">
        <f t="shared" si="2"/>
        <v>1221.542133254854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-40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0</v>
      </c>
      <c r="E43">
        <f>GT_NG!T43</f>
        <v>-0.20768999999999999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-1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636.99973945732438</v>
      </c>
      <c r="P43" s="77">
        <v>37.412870626151012</v>
      </c>
      <c r="Q43" s="77">
        <v>26.65</v>
      </c>
      <c r="R43" s="80">
        <v>22.7</v>
      </c>
      <c r="S43" s="80">
        <v>0</v>
      </c>
      <c r="T43" s="78">
        <f>SUMPRODUCT(LTA!F43:AJ43,LTA!F$101:AJ$101,LTA!F$105:AJ$105)</f>
        <v>105.45</v>
      </c>
      <c r="U43" s="78">
        <f>SUMPRODUCT(LTA!F43:AJ43,LTA!F$102:AJ$102,LTA!F$105:AJ$105)</f>
        <v>441.89000000000004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4.57</v>
      </c>
      <c r="AB43" s="117">
        <f>-STOA!P43</f>
        <v>0</v>
      </c>
      <c r="AC43">
        <f t="shared" si="0"/>
        <v>11.458594182616748</v>
      </c>
      <c r="AD43">
        <f t="shared" si="1"/>
        <v>1238.0063259008589</v>
      </c>
      <c r="AE43">
        <f>'IDT-1'!F43</f>
        <v>0</v>
      </c>
      <c r="AF43" s="26"/>
      <c r="AG43">
        <f t="shared" si="2"/>
        <v>1238.0063259008589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-25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0</v>
      </c>
      <c r="E44">
        <f>GT_NG!T44</f>
        <v>-0.20768999999999999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-1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636.99970482946094</v>
      </c>
      <c r="P44" s="77">
        <v>37.412870626151012</v>
      </c>
      <c r="Q44" s="77">
        <v>26.65</v>
      </c>
      <c r="R44" s="80">
        <v>22.7</v>
      </c>
      <c r="S44" s="80">
        <v>0</v>
      </c>
      <c r="T44" s="78">
        <f>SUMPRODUCT(LTA!F44:AJ44,LTA!F$101:AJ$101,LTA!F$105:AJ$105)</f>
        <v>109.66</v>
      </c>
      <c r="U44" s="78">
        <f>SUMPRODUCT(LTA!F44:AJ44,LTA!F$102:AJ$102,LTA!F$105:AJ$105)</f>
        <v>443.24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4.57</v>
      </c>
      <c r="AB44" s="117">
        <f>-STOA!P44</f>
        <v>0</v>
      </c>
      <c r="AC44">
        <f t="shared" si="0"/>
        <v>11.507521877891548</v>
      </c>
      <c r="AD44">
        <f t="shared" si="1"/>
        <v>1243.5173635777203</v>
      </c>
      <c r="AE44">
        <f>'IDT-1'!F44</f>
        <v>0</v>
      </c>
      <c r="AF44" s="26"/>
      <c r="AG44">
        <f t="shared" si="2"/>
        <v>1243.5173635777203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-25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0</v>
      </c>
      <c r="E45">
        <f>GT_NG!T45</f>
        <v>-0.20768999999999999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-1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638.04992644478079</v>
      </c>
      <c r="P45" s="77">
        <v>37.412870626151012</v>
      </c>
      <c r="Q45" s="77">
        <v>26.65</v>
      </c>
      <c r="R45" s="80">
        <v>22.7</v>
      </c>
      <c r="S45" s="80">
        <v>0</v>
      </c>
      <c r="T45" s="78">
        <f>SUMPRODUCT(LTA!F45:AJ45,LTA!F$101:AJ$101,LTA!F$105:AJ$105)</f>
        <v>113.71000000000001</v>
      </c>
      <c r="U45" s="78">
        <f>SUMPRODUCT(LTA!F45:AJ45,LTA!F$102:AJ$102,LTA!F$105:AJ$105)</f>
        <v>443.54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4.57</v>
      </c>
      <c r="AB45" s="117">
        <f>-STOA!P45</f>
        <v>0</v>
      </c>
      <c r="AC45">
        <f t="shared" si="0"/>
        <v>11.555043828106363</v>
      </c>
      <c r="AD45">
        <f t="shared" si="1"/>
        <v>1248.8700632428256</v>
      </c>
      <c r="AE45">
        <f>'IDT-1'!F45</f>
        <v>0</v>
      </c>
      <c r="AF45" s="26"/>
      <c r="AG45">
        <f t="shared" si="2"/>
        <v>1248.8700632428256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-25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0</v>
      </c>
      <c r="E46">
        <f>GT_NG!T46</f>
        <v>-0.20768999999999999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-1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624.67261663230215</v>
      </c>
      <c r="P46" s="77">
        <v>37.412870626151012</v>
      </c>
      <c r="Q46" s="77">
        <v>26.65</v>
      </c>
      <c r="R46" s="80">
        <v>22.7</v>
      </c>
      <c r="S46" s="80">
        <v>0</v>
      </c>
      <c r="T46" s="78">
        <f>SUMPRODUCT(LTA!F46:AJ46,LTA!F$101:AJ$101,LTA!F$105:AJ$105)</f>
        <v>110.97</v>
      </c>
      <c r="U46" s="78">
        <f>SUMPRODUCT(LTA!F46:AJ46,LTA!F$102:AJ$102,LTA!F$105:AJ$105)</f>
        <v>442.90000000000003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4.57</v>
      </c>
      <c r="AB46" s="117">
        <f>-STOA!P46</f>
        <v>0</v>
      </c>
      <c r="AC46">
        <f t="shared" si="0"/>
        <v>11.318798226534598</v>
      </c>
      <c r="AD46">
        <f t="shared" si="1"/>
        <v>1242.3489990319185</v>
      </c>
      <c r="AE46">
        <f>'IDT-1'!F46</f>
        <v>0</v>
      </c>
      <c r="AF46" s="26"/>
      <c r="AG46">
        <f t="shared" si="2"/>
        <v>1242.3489990319185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-15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0</v>
      </c>
      <c r="E47">
        <f>GT_NG!T47</f>
        <v>-0.20768999999999999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-1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628.71493297123016</v>
      </c>
      <c r="P47" s="77">
        <v>37.412870626151012</v>
      </c>
      <c r="Q47" s="77">
        <v>26.65</v>
      </c>
      <c r="R47" s="80">
        <v>22.7</v>
      </c>
      <c r="S47" s="80">
        <v>0</v>
      </c>
      <c r="T47" s="78">
        <f>SUMPRODUCT(LTA!F47:AJ47,LTA!F$101:AJ$101,LTA!F$105:AJ$105)</f>
        <v>110.13</v>
      </c>
      <c r="U47" s="78">
        <f>SUMPRODUCT(LTA!F47:AJ47,LTA!F$102:AJ$102,LTA!F$105:AJ$105)</f>
        <v>445.38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4.57</v>
      </c>
      <c r="AB47" s="117">
        <f>-STOA!P47</f>
        <v>0</v>
      </c>
      <c r="AC47">
        <f t="shared" si="0"/>
        <v>11.590755798372046</v>
      </c>
      <c r="AD47">
        <f t="shared" si="1"/>
        <v>1222.7593577990092</v>
      </c>
      <c r="AE47">
        <f>'IDT-1'!F47</f>
        <v>0</v>
      </c>
      <c r="AF47" s="26"/>
      <c r="AG47">
        <f t="shared" si="2"/>
        <v>1222.7593577990092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-40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0</v>
      </c>
      <c r="E48">
        <f>GT_NG!T48</f>
        <v>-0.20768999999999999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-1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628.29884470423008</v>
      </c>
      <c r="P48" s="77">
        <v>37.412870626151012</v>
      </c>
      <c r="Q48" s="77">
        <v>26.65</v>
      </c>
      <c r="R48" s="80">
        <v>22.7</v>
      </c>
      <c r="S48" s="80">
        <v>0</v>
      </c>
      <c r="T48" s="78">
        <f>SUMPRODUCT(LTA!F48:AJ48,LTA!F$101:AJ$101,LTA!F$105:AJ$105)</f>
        <v>109.92</v>
      </c>
      <c r="U48" s="78">
        <f>SUMPRODUCT(LTA!F48:AJ48,LTA!F$102:AJ$102,LTA!F$105:AJ$105)</f>
        <v>445.9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4.57</v>
      </c>
      <c r="AB48" s="117">
        <f>-STOA!P48</f>
        <v>0</v>
      </c>
      <c r="AC48">
        <f t="shared" si="0"/>
        <v>11.589822221622446</v>
      </c>
      <c r="AD48">
        <f t="shared" si="1"/>
        <v>1222.6542031087586</v>
      </c>
      <c r="AE48">
        <f>'IDT-1'!F48</f>
        <v>0</v>
      </c>
      <c r="AF48" s="26"/>
      <c r="AG48">
        <f t="shared" si="2"/>
        <v>1222.6542031087586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-40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0</v>
      </c>
      <c r="E49">
        <f>GT_NG!T49</f>
        <v>-0.20768999999999999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-1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624.94774957283653</v>
      </c>
      <c r="P49" s="77">
        <v>37.412870626151012</v>
      </c>
      <c r="Q49" s="77">
        <v>26.65</v>
      </c>
      <c r="R49" s="80">
        <v>22.7</v>
      </c>
      <c r="S49" s="80">
        <v>0</v>
      </c>
      <c r="T49" s="78">
        <f>SUMPRODUCT(LTA!F49:AJ49,LTA!F$101:AJ$101,LTA!F$105:AJ$105)</f>
        <v>109.62</v>
      </c>
      <c r="U49" s="78">
        <f>SUMPRODUCT(LTA!F49:AJ49,LTA!F$102:AJ$102,LTA!F$105:AJ$105)</f>
        <v>445.96000000000004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4.57</v>
      </c>
      <c r="AB49" s="117">
        <f>-STOA!P49</f>
        <v>0</v>
      </c>
      <c r="AC49">
        <f t="shared" si="0"/>
        <v>11.647001859688137</v>
      </c>
      <c r="AD49">
        <f t="shared" si="1"/>
        <v>1209.0059283392995</v>
      </c>
      <c r="AE49">
        <f>'IDT-1'!F49</f>
        <v>0</v>
      </c>
      <c r="AF49" s="26"/>
      <c r="AG49">
        <f t="shared" si="2"/>
        <v>1209.0059283392995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-50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0</v>
      </c>
      <c r="E50">
        <f>GT_NG!T50</f>
        <v>-0.20768999999999999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-1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619.63190503163651</v>
      </c>
      <c r="P50" s="77">
        <v>37.412870626151012</v>
      </c>
      <c r="Q50" s="77">
        <v>26.65</v>
      </c>
      <c r="R50" s="80">
        <v>22.7</v>
      </c>
      <c r="S50" s="80">
        <v>0</v>
      </c>
      <c r="T50" s="78">
        <f>SUMPRODUCT(LTA!F50:AJ50,LTA!F$101:AJ$101,LTA!F$105:AJ$105)</f>
        <v>109.19</v>
      </c>
      <c r="U50" s="78">
        <f>SUMPRODUCT(LTA!F50:AJ50,LTA!F$102:AJ$102,LTA!F$105:AJ$105)</f>
        <v>445.69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4.57</v>
      </c>
      <c r="AB50" s="117">
        <f>-STOA!P50</f>
        <v>0</v>
      </c>
      <c r="AC50">
        <f t="shared" si="0"/>
        <v>11.638453065336552</v>
      </c>
      <c r="AD50">
        <f t="shared" si="1"/>
        <v>1197.998632592451</v>
      </c>
      <c r="AE50">
        <f>'IDT-1'!F50</f>
        <v>0</v>
      </c>
      <c r="AF50" s="26"/>
      <c r="AG50">
        <f t="shared" si="2"/>
        <v>1197.998632592451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-55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0</v>
      </c>
      <c r="E51">
        <f>GT_NG!T51</f>
        <v>-0.20768999999999999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-1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602.17122346479903</v>
      </c>
      <c r="P51" s="77">
        <v>37.412870626151012</v>
      </c>
      <c r="Q51" s="77">
        <v>26.65</v>
      </c>
      <c r="R51" s="80">
        <v>22.7</v>
      </c>
      <c r="S51" s="80">
        <v>0</v>
      </c>
      <c r="T51" s="78">
        <f>SUMPRODUCT(LTA!F51:AJ51,LTA!F$101:AJ$101,LTA!F$105:AJ$105)</f>
        <v>108.78</v>
      </c>
      <c r="U51" s="78">
        <f>SUMPRODUCT(LTA!F51:AJ51,LTA!F$102:AJ$102,LTA!F$105:AJ$105)</f>
        <v>445.88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4.4799999999999995</v>
      </c>
      <c r="AB51" s="117">
        <f>-STOA!P51</f>
        <v>0</v>
      </c>
      <c r="AC51">
        <f t="shared" si="0"/>
        <v>11.437680429937405</v>
      </c>
      <c r="AD51">
        <f t="shared" si="1"/>
        <v>1185.4287236610128</v>
      </c>
      <c r="AE51">
        <f>'IDT-1'!F51</f>
        <v>0</v>
      </c>
      <c r="AF51" s="26"/>
      <c r="AG51">
        <f t="shared" si="2"/>
        <v>1185.4287236610128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-50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0</v>
      </c>
      <c r="E52">
        <f>GT_NG!T52</f>
        <v>-0.20768999999999999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-1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602.17130214127917</v>
      </c>
      <c r="P52" s="77">
        <v>37.412870626151012</v>
      </c>
      <c r="Q52" s="77">
        <v>26.65</v>
      </c>
      <c r="R52" s="80">
        <v>22.7</v>
      </c>
      <c r="S52" s="80">
        <v>0</v>
      </c>
      <c r="T52" s="78">
        <f>SUMPRODUCT(LTA!F52:AJ52,LTA!F$101:AJ$101,LTA!F$105:AJ$105)</f>
        <v>109.34</v>
      </c>
      <c r="U52" s="78">
        <f>SUMPRODUCT(LTA!F52:AJ52,LTA!F$102:AJ$102,LTA!F$105:AJ$105)</f>
        <v>444.54999999999995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4.4799999999999995</v>
      </c>
      <c r="AB52" s="117">
        <f>-STOA!P52</f>
        <v>0</v>
      </c>
      <c r="AC52">
        <f t="shared" si="0"/>
        <v>11.47529575990141</v>
      </c>
      <c r="AD52">
        <f t="shared" si="1"/>
        <v>1179.6211870075288</v>
      </c>
      <c r="AE52">
        <f>'IDT-1'!F52</f>
        <v>0</v>
      </c>
      <c r="AF52" s="26"/>
      <c r="AG52">
        <f t="shared" si="2"/>
        <v>1179.6211870075288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-55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0</v>
      </c>
      <c r="E53">
        <f>GT_NG!T53</f>
        <v>-0.20768999999999999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-1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602.17552303344428</v>
      </c>
      <c r="P53" s="77">
        <v>37.412870626151012</v>
      </c>
      <c r="Q53" s="77">
        <v>26.65</v>
      </c>
      <c r="R53" s="80">
        <v>22.7</v>
      </c>
      <c r="S53" s="80">
        <v>0</v>
      </c>
      <c r="T53" s="78">
        <f>SUMPRODUCT(LTA!F53:AJ53,LTA!F$101:AJ$101,LTA!F$105:AJ$105)</f>
        <v>109.37</v>
      </c>
      <c r="U53" s="78">
        <f>SUMPRODUCT(LTA!F53:AJ53,LTA!F$102:AJ$102,LTA!F$105:AJ$105)</f>
        <v>442.09999999999997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4.4799999999999995</v>
      </c>
      <c r="AB53" s="117">
        <f>-STOA!P53</f>
        <v>0</v>
      </c>
      <c r="AC53">
        <f t="shared" si="0"/>
        <v>11.675990091807344</v>
      </c>
      <c r="AD53">
        <f t="shared" si="1"/>
        <v>1152.004713567788</v>
      </c>
      <c r="AE53">
        <f>'IDT-1'!F53</f>
        <v>0</v>
      </c>
      <c r="AF53" s="26"/>
      <c r="AG53">
        <f t="shared" si="2"/>
        <v>1152.004713567788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-80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0</v>
      </c>
      <c r="E54">
        <f>GT_NG!T54</f>
        <v>-0.20768999999999999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-1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565.4144935621274</v>
      </c>
      <c r="P54" s="77">
        <v>37.412870626151012</v>
      </c>
      <c r="Q54" s="77">
        <v>26.65</v>
      </c>
      <c r="R54" s="80">
        <v>22.7</v>
      </c>
      <c r="S54" s="80">
        <v>0</v>
      </c>
      <c r="T54" s="78">
        <f>SUMPRODUCT(LTA!F54:AJ54,LTA!F$101:AJ$101,LTA!F$105:AJ$105)</f>
        <v>109.39</v>
      </c>
      <c r="U54" s="78">
        <f>SUMPRODUCT(LTA!F54:AJ54,LTA!F$102:AJ$102,LTA!F$105:AJ$105)</f>
        <v>441.35999999999996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4.4799999999999995</v>
      </c>
      <c r="AB54" s="117">
        <f>-STOA!P54</f>
        <v>0</v>
      </c>
      <c r="AC54">
        <f t="shared" si="0"/>
        <v>11.257375757237805</v>
      </c>
      <c r="AD54">
        <f t="shared" si="1"/>
        <v>1124.9422984310409</v>
      </c>
      <c r="AE54">
        <f>'IDT-1'!F54</f>
        <v>0</v>
      </c>
      <c r="AF54" s="26"/>
      <c r="AG54">
        <f t="shared" si="2"/>
        <v>1124.9422984310409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-70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0</v>
      </c>
      <c r="E55">
        <f>GT_NG!T55</f>
        <v>-0.20768999999999999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-1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508.59600698223051</v>
      </c>
      <c r="P55" s="77">
        <v>9.7499999999999982</v>
      </c>
      <c r="Q55" s="77">
        <v>7.7988520971302417</v>
      </c>
      <c r="R55" s="80">
        <v>22.7</v>
      </c>
      <c r="S55" s="80">
        <v>0</v>
      </c>
      <c r="T55" s="78">
        <f>SUMPRODUCT(LTA!F55:AJ55,LTA!F$101:AJ$101,LTA!F$105:AJ$105)</f>
        <v>109.47</v>
      </c>
      <c r="U55" s="78">
        <f>SUMPRODUCT(LTA!F55:AJ55,LTA!F$102:AJ$102,LTA!F$105:AJ$105)</f>
        <v>401.59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4.4799999999999995</v>
      </c>
      <c r="AB55" s="117">
        <f>-STOA!P55</f>
        <v>0</v>
      </c>
      <c r="AC55">
        <f t="shared" si="0"/>
        <v>9.9099964370573748</v>
      </c>
      <c r="AD55">
        <f t="shared" si="1"/>
        <v>993.26717264230331</v>
      </c>
      <c r="AE55">
        <f>'IDT-1'!F55</f>
        <v>0</v>
      </c>
      <c r="AF55" s="26"/>
      <c r="AG55">
        <f t="shared" si="2"/>
        <v>993.26717264230331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-60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0</v>
      </c>
      <c r="E56">
        <f>GT_NG!T56</f>
        <v>-0.20768999999999999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-1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508.59597910331172</v>
      </c>
      <c r="P56" s="77">
        <v>9.7499999999999982</v>
      </c>
      <c r="Q56" s="77">
        <v>7.7988520971302417</v>
      </c>
      <c r="R56" s="80">
        <v>22.7</v>
      </c>
      <c r="S56" s="80">
        <v>0</v>
      </c>
      <c r="T56" s="78">
        <f>SUMPRODUCT(LTA!F56:AJ56,LTA!F$101:AJ$101,LTA!F$105:AJ$105)</f>
        <v>109.97</v>
      </c>
      <c r="U56" s="78">
        <f>SUMPRODUCT(LTA!F56:AJ56,LTA!F$102:AJ$102,LTA!F$105:AJ$105)</f>
        <v>363.77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4.4799999999999995</v>
      </c>
      <c r="AB56" s="117">
        <f>-STOA!P56</f>
        <v>0</v>
      </c>
      <c r="AC56">
        <f t="shared" si="0"/>
        <v>9.5815801917228889</v>
      </c>
      <c r="AD56">
        <f t="shared" si="1"/>
        <v>956.27556100871902</v>
      </c>
      <c r="AE56">
        <f>'IDT-1'!F56</f>
        <v>0</v>
      </c>
      <c r="AF56" s="26"/>
      <c r="AG56">
        <f t="shared" si="2"/>
        <v>956.27556100871902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-60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0</v>
      </c>
      <c r="E57">
        <f>GT_NG!T57</f>
        <v>-0.20768999999999999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-1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491.63075078653867</v>
      </c>
      <c r="P57" s="77">
        <v>8.76</v>
      </c>
      <c r="Q57" s="77">
        <v>7.47</v>
      </c>
      <c r="R57" s="80">
        <v>22.7</v>
      </c>
      <c r="S57" s="80">
        <v>0</v>
      </c>
      <c r="T57" s="78">
        <f>SUMPRODUCT(LTA!F57:AJ57,LTA!F$101:AJ$101,LTA!F$105:AJ$105)</f>
        <v>110.41</v>
      </c>
      <c r="U57" s="78">
        <f>SUMPRODUCT(LTA!F57:AJ57,LTA!F$102:AJ$102,LTA!F$105:AJ$105)</f>
        <v>397.13999999999993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4.4799999999999995</v>
      </c>
      <c r="AB57" s="117">
        <f>-STOA!P57</f>
        <v>0</v>
      </c>
      <c r="AC57">
        <f t="shared" si="0"/>
        <v>9.7182082840805375</v>
      </c>
      <c r="AD57">
        <f t="shared" si="1"/>
        <v>971.66485250245807</v>
      </c>
      <c r="AE57">
        <f>'IDT-1'!F57</f>
        <v>0</v>
      </c>
      <c r="AF57" s="26"/>
      <c r="AG57">
        <f t="shared" si="2"/>
        <v>971.66485250245807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-60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0</v>
      </c>
      <c r="E58">
        <f>GT_NG!T58</f>
        <v>-0.20768999999999999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-1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498.64717065232395</v>
      </c>
      <c r="P58" s="77">
        <v>8.76</v>
      </c>
      <c r="Q58" s="77">
        <v>7.47</v>
      </c>
      <c r="R58" s="80">
        <v>22.7</v>
      </c>
      <c r="S58" s="80">
        <v>0</v>
      </c>
      <c r="T58" s="78">
        <f>SUMPRODUCT(LTA!F58:AJ58,LTA!F$101:AJ$101,LTA!F$105:AJ$105)</f>
        <v>110.74</v>
      </c>
      <c r="U58" s="78">
        <f>SUMPRODUCT(LTA!F58:AJ58,LTA!F$102:AJ$102,LTA!F$105:AJ$105)</f>
        <v>396.55999999999995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4.4799999999999995</v>
      </c>
      <c r="AB58" s="117">
        <f>-STOA!P58</f>
        <v>0</v>
      </c>
      <c r="AC58">
        <f t="shared" si="0"/>
        <v>9.5291652082779805</v>
      </c>
      <c r="AD58">
        <f t="shared" si="1"/>
        <v>1006.620315444046</v>
      </c>
      <c r="AE58">
        <f>'IDT-1'!F58</f>
        <v>0</v>
      </c>
      <c r="AF58" s="26"/>
      <c r="AG58">
        <f t="shared" si="2"/>
        <v>1006.620315444046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-32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0</v>
      </c>
      <c r="E59">
        <f>GT_NG!T59</f>
        <v>-0.20768999999999999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-1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491.39508572988035</v>
      </c>
      <c r="P59" s="77">
        <v>8.6699999999999982</v>
      </c>
      <c r="Q59" s="77">
        <v>7.7099999999999991</v>
      </c>
      <c r="R59" s="80">
        <v>22.7</v>
      </c>
      <c r="S59" s="80">
        <v>0</v>
      </c>
      <c r="T59" s="78">
        <f>SUMPRODUCT(LTA!F59:AJ59,LTA!F$101:AJ$101,LTA!F$105:AJ$105)</f>
        <v>107.69</v>
      </c>
      <c r="U59" s="78">
        <f>SUMPRODUCT(LTA!F59:AJ59,LTA!F$102:AJ$102,LTA!F$105:AJ$105)</f>
        <v>434.53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4.4799999999999995</v>
      </c>
      <c r="AB59" s="117">
        <f>-STOA!P59</f>
        <v>0</v>
      </c>
      <c r="AC59">
        <f t="shared" si="0"/>
        <v>9.5786440554721786</v>
      </c>
      <c r="AD59">
        <f t="shared" si="1"/>
        <v>1056.3887516744082</v>
      </c>
      <c r="AE59">
        <f>'IDT-1'!F59</f>
        <v>0</v>
      </c>
      <c r="AF59" s="26"/>
      <c r="AG59">
        <f t="shared" si="2"/>
        <v>1056.3887516744082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0</v>
      </c>
      <c r="E60">
        <f>GT_NG!T60</f>
        <v>-0.20768999999999999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-1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491.69766941188027</v>
      </c>
      <c r="P60" s="77">
        <v>8.6699999999999982</v>
      </c>
      <c r="Q60" s="77">
        <v>7.7099999999999991</v>
      </c>
      <c r="R60" s="80">
        <v>22.7</v>
      </c>
      <c r="S60" s="80">
        <v>0</v>
      </c>
      <c r="T60" s="78">
        <f>SUMPRODUCT(LTA!F60:AJ60,LTA!F$101:AJ$101,LTA!F$105:AJ$105)</f>
        <v>104.57000000000001</v>
      </c>
      <c r="U60" s="78">
        <f>SUMPRODUCT(LTA!F60:AJ60,LTA!F$102:AJ$102,LTA!F$105:AJ$105)</f>
        <v>432.50999999999993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4.4799999999999995</v>
      </c>
      <c r="AB60" s="117">
        <f>-STOA!P60</f>
        <v>0</v>
      </c>
      <c r="AC60">
        <f t="shared" si="0"/>
        <v>9.4472935166518273</v>
      </c>
      <c r="AD60">
        <f t="shared" si="1"/>
        <v>1061.6826858952284</v>
      </c>
      <c r="AE60">
        <f>'IDT-1'!F60</f>
        <v>0</v>
      </c>
      <c r="AF60" s="26"/>
      <c r="AG60">
        <f t="shared" si="2"/>
        <v>1061.6826858952284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0</v>
      </c>
      <c r="E61">
        <f>GT_NG!T61</f>
        <v>-0.20768999999999999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-1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490.71883935188032</v>
      </c>
      <c r="P61" s="77">
        <v>8.6699999999999982</v>
      </c>
      <c r="Q61" s="77">
        <v>7.7099999999999991</v>
      </c>
      <c r="R61" s="80">
        <v>22.7</v>
      </c>
      <c r="S61" s="80">
        <v>0</v>
      </c>
      <c r="T61" s="78">
        <f>SUMPRODUCT(LTA!F61:AJ61,LTA!F$101:AJ$101,LTA!F$105:AJ$105)</f>
        <v>101.37</v>
      </c>
      <c r="U61" s="78">
        <f>SUMPRODUCT(LTA!F61:AJ61,LTA!F$102:AJ$102,LTA!F$105:AJ$105)</f>
        <v>428.90999999999997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4.4799999999999995</v>
      </c>
      <c r="AB61" s="117">
        <f>-STOA!P61</f>
        <v>0</v>
      </c>
      <c r="AC61">
        <f t="shared" si="0"/>
        <v>9.378839812123827</v>
      </c>
      <c r="AD61">
        <f t="shared" si="1"/>
        <v>1053.9723095397567</v>
      </c>
      <c r="AE61">
        <f>'IDT-1'!F61</f>
        <v>0</v>
      </c>
      <c r="AF61" s="26"/>
      <c r="AG61">
        <f t="shared" si="2"/>
        <v>1053.9723095397567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0</v>
      </c>
      <c r="E62">
        <f>GT_NG!T62</f>
        <v>-0.20768999999999999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-1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509.81388374734007</v>
      </c>
      <c r="P62" s="77">
        <v>8.6699999999999982</v>
      </c>
      <c r="Q62" s="77">
        <v>7.7099999999999991</v>
      </c>
      <c r="R62" s="80">
        <v>22.7</v>
      </c>
      <c r="S62" s="80">
        <v>0</v>
      </c>
      <c r="T62" s="78">
        <f>SUMPRODUCT(LTA!F62:AJ62,LTA!F$101:AJ$101,LTA!F$105:AJ$105)</f>
        <v>94.13</v>
      </c>
      <c r="U62" s="78">
        <f>SUMPRODUCT(LTA!F62:AJ62,LTA!F$102:AJ$102,LTA!F$105:AJ$105)</f>
        <v>423.63999999999993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4.4799999999999995</v>
      </c>
      <c r="AB62" s="117">
        <f>-STOA!P62</f>
        <v>0</v>
      </c>
      <c r="AC62">
        <f t="shared" si="0"/>
        <v>9.4367882028038732</v>
      </c>
      <c r="AD62">
        <f t="shared" si="1"/>
        <v>1060.4994055445361</v>
      </c>
      <c r="AE62">
        <f>'IDT-1'!F62</f>
        <v>0</v>
      </c>
      <c r="AF62" s="26"/>
      <c r="AG62">
        <f t="shared" si="2"/>
        <v>1060.4994055445361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0</v>
      </c>
      <c r="E63">
        <f>GT_NG!T63</f>
        <v>-0.20768999999999999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-1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538.73934456428083</v>
      </c>
      <c r="P63" s="77">
        <v>8.6699999999999982</v>
      </c>
      <c r="Q63" s="77">
        <v>7.7099999999999991</v>
      </c>
      <c r="R63" s="80">
        <v>22.7</v>
      </c>
      <c r="S63" s="80">
        <v>0</v>
      </c>
      <c r="T63" s="78">
        <f>SUMPRODUCT(LTA!F63:AJ63,LTA!F$101:AJ$101,LTA!F$105:AJ$105)</f>
        <v>73.510000000000005</v>
      </c>
      <c r="U63" s="78">
        <f>SUMPRODUCT(LTA!F63:AJ63,LTA!F$102:AJ$102,LTA!F$105:AJ$105)</f>
        <v>416.25999999999993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4.4799999999999995</v>
      </c>
      <c r="AB63" s="117">
        <f>-STOA!P63</f>
        <v>0</v>
      </c>
      <c r="AC63">
        <f t="shared" si="0"/>
        <v>9.5781041708258812</v>
      </c>
      <c r="AD63">
        <f t="shared" si="1"/>
        <v>1046.283550393455</v>
      </c>
      <c r="AE63">
        <f>'IDT-1'!F63</f>
        <v>0</v>
      </c>
      <c r="AF63" s="26"/>
      <c r="AG63">
        <f t="shared" si="2"/>
        <v>1046.283550393455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0</v>
      </c>
      <c r="E64">
        <f>GT_NG!T64</f>
        <v>-0.20768999999999999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-1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538.73934456428083</v>
      </c>
      <c r="P64" s="77">
        <v>8.6699999999999982</v>
      </c>
      <c r="Q64" s="77">
        <v>7.7099999999999991</v>
      </c>
      <c r="R64" s="80">
        <v>22.7</v>
      </c>
      <c r="S64" s="80">
        <v>0</v>
      </c>
      <c r="T64" s="78">
        <f>SUMPRODUCT(LTA!F64:AJ64,LTA!F$101:AJ$101,LTA!F$105:AJ$105)</f>
        <v>70.88</v>
      </c>
      <c r="U64" s="78">
        <f>SUMPRODUCT(LTA!F64:AJ64,LTA!F$102:AJ$102,LTA!F$105:AJ$105)</f>
        <v>418.78999999999996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4.4799999999999995</v>
      </c>
      <c r="AB64" s="117">
        <f>-STOA!P64</f>
        <v>0</v>
      </c>
      <c r="AC64">
        <f t="shared" si="0"/>
        <v>9.4440522579929507</v>
      </c>
      <c r="AD64">
        <f t="shared" si="1"/>
        <v>1061.3176023062879</v>
      </c>
      <c r="AE64">
        <f>'IDT-1'!F64</f>
        <v>0</v>
      </c>
      <c r="AF64" s="26"/>
      <c r="AG64">
        <f t="shared" si="2"/>
        <v>1061.3176023062879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0</v>
      </c>
      <c r="E65">
        <f>GT_NG!T65</f>
        <v>-0.20768999999999999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-1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545.59468684164665</v>
      </c>
      <c r="P65" s="77">
        <v>8.67</v>
      </c>
      <c r="Q65" s="77">
        <v>7.7099999999999991</v>
      </c>
      <c r="R65" s="80">
        <v>22.7</v>
      </c>
      <c r="S65" s="80">
        <v>0</v>
      </c>
      <c r="T65" s="78">
        <f>SUMPRODUCT(LTA!F65:AJ65,LTA!F$101:AJ$101,LTA!F$105:AJ$105)</f>
        <v>69.58</v>
      </c>
      <c r="U65" s="78">
        <f>SUMPRODUCT(LTA!F65:AJ65,LTA!F$102:AJ$102,LTA!F$105:AJ$105)</f>
        <v>411.49999999999994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4.4799999999999995</v>
      </c>
      <c r="AB65" s="117">
        <f>-STOA!P65</f>
        <v>0</v>
      </c>
      <c r="AC65">
        <f t="shared" si="0"/>
        <v>9.5983632700337704</v>
      </c>
      <c r="AD65">
        <f t="shared" si="1"/>
        <v>1078.6986335716128</v>
      </c>
      <c r="AE65">
        <f>'IDT-1'!F65</f>
        <v>0</v>
      </c>
      <c r="AF65" s="26"/>
      <c r="AG65">
        <f t="shared" si="2"/>
        <v>1078.6986335716128</v>
      </c>
      <c r="AI65" s="75">
        <f>PXIL!J65</f>
        <v>0</v>
      </c>
      <c r="AJ65" s="75">
        <f>PXIL!P65</f>
        <v>0</v>
      </c>
      <c r="AK65" s="75">
        <f>RTM_IEX!J65</f>
        <v>19.27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0</v>
      </c>
      <c r="E66">
        <f>GT_NG!T66</f>
        <v>-0.20768999999999999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-1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545.59468684164665</v>
      </c>
      <c r="P66" s="77">
        <v>8.67</v>
      </c>
      <c r="Q66" s="77">
        <v>7.7099999999999991</v>
      </c>
      <c r="R66" s="80">
        <v>22.7</v>
      </c>
      <c r="S66" s="80">
        <v>0</v>
      </c>
      <c r="T66" s="78">
        <f>SUMPRODUCT(LTA!F66:AJ66,LTA!F$101:AJ$101,LTA!F$105:AJ$105)</f>
        <v>66.73</v>
      </c>
      <c r="U66" s="78">
        <f>SUMPRODUCT(LTA!F66:AJ66,LTA!F$102:AJ$102,LTA!F$105:AJ$105)</f>
        <v>403.75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4.4799999999999995</v>
      </c>
      <c r="AB66" s="117">
        <f>-STOA!P66</f>
        <v>0</v>
      </c>
      <c r="AC66">
        <f t="shared" si="0"/>
        <v>9.589827270033771</v>
      </c>
      <c r="AD66">
        <f t="shared" si="1"/>
        <v>1077.7371695716131</v>
      </c>
      <c r="AE66">
        <f>'IDT-1'!F66</f>
        <v>0</v>
      </c>
      <c r="AF66" s="26"/>
      <c r="AG66">
        <f t="shared" si="2"/>
        <v>1077.7371695716131</v>
      </c>
      <c r="AI66" s="75">
        <f>PXIL!J66</f>
        <v>0</v>
      </c>
      <c r="AJ66" s="75">
        <f>PXIL!P66</f>
        <v>0</v>
      </c>
      <c r="AK66" s="75">
        <f>RTM_IEX!J66</f>
        <v>28.9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0</v>
      </c>
      <c r="E67">
        <f>GT_NG!T67</f>
        <v>-0.20768999999999999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-1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545.59468684164665</v>
      </c>
      <c r="P67" s="77">
        <v>19.27</v>
      </c>
      <c r="Q67" s="77">
        <v>7.7099999999999991</v>
      </c>
      <c r="R67" s="80">
        <v>22.7</v>
      </c>
      <c r="S67" s="80">
        <v>0</v>
      </c>
      <c r="T67" s="78">
        <f>SUMPRODUCT(LTA!F67:AJ67,LTA!F$101:AJ$101,LTA!F$105:AJ$105)</f>
        <v>37.099999999999994</v>
      </c>
      <c r="U67" s="78">
        <f>SUMPRODUCT(LTA!F67:AJ67,LTA!F$102:AJ$102,LTA!F$105:AJ$105)</f>
        <v>394.72999999999996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4.57</v>
      </c>
      <c r="AB67" s="117">
        <f>-STOA!P67</f>
        <v>0</v>
      </c>
      <c r="AC67">
        <f t="shared" si="0"/>
        <v>9.343779270033771</v>
      </c>
      <c r="AD67">
        <f t="shared" si="1"/>
        <v>1050.023217571613</v>
      </c>
      <c r="AE67">
        <f>'IDT-1'!F67</f>
        <v>0</v>
      </c>
      <c r="AF67" s="26"/>
      <c r="AG67">
        <f t="shared" si="2"/>
        <v>1050.023217571613</v>
      </c>
      <c r="AI67" s="75">
        <f>PXIL!J67</f>
        <v>0</v>
      </c>
      <c r="AJ67" s="75">
        <f>PXIL!P67</f>
        <v>0</v>
      </c>
      <c r="AK67" s="75">
        <f>RTM_IEX!J67</f>
        <v>28.9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0</v>
      </c>
      <c r="E68">
        <f>GT_NG!T68</f>
        <v>-0.20768999999999999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-1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545.59468684164665</v>
      </c>
      <c r="P68" s="77">
        <v>37.412870626151012</v>
      </c>
      <c r="Q68" s="77">
        <v>7.7099999999999991</v>
      </c>
      <c r="R68" s="80">
        <v>22.7</v>
      </c>
      <c r="S68" s="80">
        <v>0</v>
      </c>
      <c r="T68" s="78">
        <f>SUMPRODUCT(LTA!F68:AJ68,LTA!F$101:AJ$101,LTA!F$105:AJ$105)</f>
        <v>38.06</v>
      </c>
      <c r="U68" s="78">
        <f>SUMPRODUCT(LTA!F68:AJ68,LTA!F$102:AJ$102,LTA!F$105:AJ$105)</f>
        <v>384.57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4.57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9.4224765315439001</v>
      </c>
      <c r="AD68">
        <f t="shared" ref="AD68:AD98" si="4">SUM(B68:AB68,AI68:AR68)-AC68</f>
        <v>1058.887390936254</v>
      </c>
      <c r="AE68">
        <f>'IDT-1'!F68</f>
        <v>0</v>
      </c>
      <c r="AF68" s="26"/>
      <c r="AG68">
        <f t="shared" ref="AG68:AG98" si="5">SUM(AD68:AF68)</f>
        <v>1058.887390936254</v>
      </c>
      <c r="AI68" s="75">
        <f>PXIL!J68</f>
        <v>0</v>
      </c>
      <c r="AJ68" s="75">
        <f>PXIL!P68</f>
        <v>0</v>
      </c>
      <c r="AK68" s="75">
        <f>RTM_IEX!J68</f>
        <v>28.9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0</v>
      </c>
      <c r="E69">
        <f>GT_NG!T69</f>
        <v>-0.20768999999999999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-1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600.27377606533753</v>
      </c>
      <c r="P69" s="77">
        <v>37.412870626151012</v>
      </c>
      <c r="Q69" s="77">
        <v>26.653580064481464</v>
      </c>
      <c r="R69" s="80">
        <v>22.7</v>
      </c>
      <c r="S69" s="80">
        <v>0</v>
      </c>
      <c r="T69" s="78">
        <f>SUMPRODUCT(LTA!F69:AJ69,LTA!F$101:AJ$101,LTA!F$105:AJ$105)</f>
        <v>37.75</v>
      </c>
      <c r="U69" s="78">
        <f>SUMPRODUCT(LTA!F69:AJ69,LTA!F$102:AJ$102,LTA!F$105:AJ$105)</f>
        <v>375.15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4.57</v>
      </c>
      <c r="AB69" s="117">
        <f>-STOA!P69</f>
        <v>0</v>
      </c>
      <c r="AC69">
        <f t="shared" si="3"/>
        <v>9.9168840212798166</v>
      </c>
      <c r="AD69">
        <f t="shared" si="4"/>
        <v>1114.5756527346903</v>
      </c>
      <c r="AE69">
        <f>'IDT-1'!F69</f>
        <v>0</v>
      </c>
      <c r="AF69" s="26"/>
      <c r="AG69">
        <f t="shared" si="5"/>
        <v>1114.5756527346903</v>
      </c>
      <c r="AI69" s="75">
        <f>PXIL!J69</f>
        <v>0</v>
      </c>
      <c r="AJ69" s="75">
        <f>PXIL!P69</f>
        <v>0</v>
      </c>
      <c r="AK69" s="75">
        <f>RTM_IEX!J69</f>
        <v>21.19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0</v>
      </c>
      <c r="E70">
        <f>GT_NG!T70</f>
        <v>-0.20768999999999999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-1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601.37789896830157</v>
      </c>
      <c r="P70" s="77">
        <v>37.412870626151012</v>
      </c>
      <c r="Q70" s="77">
        <v>26.65</v>
      </c>
      <c r="R70" s="80">
        <v>19.352246603970745</v>
      </c>
      <c r="S70" s="80">
        <v>0</v>
      </c>
      <c r="T70" s="78">
        <f>SUMPRODUCT(LTA!F70:AJ70,LTA!F$101:AJ$101,LTA!F$105:AJ$105)</f>
        <v>36.700000000000003</v>
      </c>
      <c r="U70" s="78">
        <f>SUMPRODUCT(LTA!F70:AJ70,LTA!F$102:AJ$102,LTA!F$105:AJ$105)</f>
        <v>364.55999999999995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4.57</v>
      </c>
      <c r="AB70" s="117">
        <f>-STOA!P70</f>
        <v>0</v>
      </c>
      <c r="AC70">
        <f t="shared" si="3"/>
        <v>9.6082045683734059</v>
      </c>
      <c r="AD70">
        <f t="shared" si="4"/>
        <v>1079.80712163005</v>
      </c>
      <c r="AE70">
        <f>'IDT-1'!F70</f>
        <v>0</v>
      </c>
      <c r="AF70" s="26"/>
      <c r="AG70">
        <f t="shared" si="5"/>
        <v>1079.80712163005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0</v>
      </c>
      <c r="E71">
        <f>GT_NG!T71</f>
        <v>-0.20768999999999999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-1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629.26322019654879</v>
      </c>
      <c r="P71" s="77">
        <v>37.412870626151012</v>
      </c>
      <c r="Q71" s="77">
        <v>26.65</v>
      </c>
      <c r="R71" s="80">
        <v>14.670000000000003</v>
      </c>
      <c r="S71" s="80">
        <v>0</v>
      </c>
      <c r="T71" s="78">
        <f>SUMPRODUCT(LTA!F71:AJ71,LTA!F$101:AJ$101,LTA!F$105:AJ$105)</f>
        <v>31.9</v>
      </c>
      <c r="U71" s="78">
        <f>SUMPRODUCT(LTA!F71:AJ71,LTA!F$102:AJ$102,LTA!F$105:AJ$105)</f>
        <v>355.88999999999993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4.67</v>
      </c>
      <c r="AB71" s="117">
        <f>-STOA!P71</f>
        <v>0</v>
      </c>
      <c r="AC71">
        <f t="shared" si="3"/>
        <v>9.6947356250670378</v>
      </c>
      <c r="AD71">
        <f t="shared" si="4"/>
        <v>1089.5536651976327</v>
      </c>
      <c r="AE71">
        <f>'IDT-1'!F71</f>
        <v>0</v>
      </c>
      <c r="AF71" s="26"/>
      <c r="AG71">
        <f t="shared" si="5"/>
        <v>1089.5536651976327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0</v>
      </c>
      <c r="E72">
        <f>GT_NG!T72</f>
        <v>-0.20768999999999999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-1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653.30818470854138</v>
      </c>
      <c r="P72" s="77">
        <v>37.412870626151012</v>
      </c>
      <c r="Q72" s="77">
        <v>26.65</v>
      </c>
      <c r="R72" s="80">
        <v>13.200000000000001</v>
      </c>
      <c r="S72" s="80">
        <v>0</v>
      </c>
      <c r="T72" s="78">
        <f>SUMPRODUCT(LTA!F72:AJ72,LTA!F$101:AJ$101,LTA!F$105:AJ$105)</f>
        <v>26.090000000000003</v>
      </c>
      <c r="U72" s="78">
        <f>SUMPRODUCT(LTA!F72:AJ72,LTA!F$102:AJ$102,LTA!F$105:AJ$105)</f>
        <v>348.75999999999988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4.67</v>
      </c>
      <c r="AB72" s="117">
        <f>-STOA!P72</f>
        <v>0</v>
      </c>
      <c r="AC72">
        <f t="shared" si="3"/>
        <v>9.7795233127725751</v>
      </c>
      <c r="AD72">
        <f t="shared" si="4"/>
        <v>1099.1038420219197</v>
      </c>
      <c r="AE72">
        <f>'IDT-1'!F72</f>
        <v>0</v>
      </c>
      <c r="AF72" s="26"/>
      <c r="AG72">
        <f t="shared" si="5"/>
        <v>1099.1038420219197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0</v>
      </c>
      <c r="E73">
        <f>GT_NG!T73</f>
        <v>-0.20768999999999999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-1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680.09628982446236</v>
      </c>
      <c r="P73" s="77">
        <v>37.412870626151012</v>
      </c>
      <c r="Q73" s="77">
        <v>26.65</v>
      </c>
      <c r="R73" s="80">
        <v>7.7000000000000011</v>
      </c>
      <c r="S73" s="80">
        <v>0</v>
      </c>
      <c r="T73" s="78">
        <f>SUMPRODUCT(LTA!F73:AJ73,LTA!F$101:AJ$101,LTA!F$105:AJ$105)</f>
        <v>18.950000000000003</v>
      </c>
      <c r="U73" s="78">
        <f>SUMPRODUCT(LTA!F73:AJ73,LTA!F$102:AJ$102,LTA!F$105:AJ$105)</f>
        <v>342.50999999999988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4.67</v>
      </c>
      <c r="AB73" s="117">
        <f>-STOA!P73</f>
        <v>0</v>
      </c>
      <c r="AC73">
        <f t="shared" si="3"/>
        <v>9.9378079130146304</v>
      </c>
      <c r="AD73">
        <f t="shared" si="4"/>
        <v>1096.8436625375989</v>
      </c>
      <c r="AE73">
        <f>'IDT-1'!F73</f>
        <v>0</v>
      </c>
      <c r="AF73" s="26"/>
      <c r="AG73">
        <f t="shared" si="5"/>
        <v>1096.8436625375989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0</v>
      </c>
      <c r="E74">
        <f>GT_NG!T74</f>
        <v>-0.20768999999999999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-1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696.39118009758977</v>
      </c>
      <c r="P74" s="77">
        <v>37.412870626151012</v>
      </c>
      <c r="Q74" s="77">
        <v>26.65</v>
      </c>
      <c r="R74" s="80">
        <v>2.4</v>
      </c>
      <c r="S74" s="80">
        <v>0</v>
      </c>
      <c r="T74" s="78">
        <f>SUMPRODUCT(LTA!F74:AJ74,LTA!F$101:AJ$101,LTA!F$105:AJ$105)</f>
        <v>14.79</v>
      </c>
      <c r="U74" s="78">
        <f>SUMPRODUCT(LTA!F74:AJ74,LTA!F$102:AJ$102,LTA!F$105:AJ$105)</f>
        <v>337.26999999999992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4.67</v>
      </c>
      <c r="AB74" s="117">
        <f>-STOA!P74</f>
        <v>0</v>
      </c>
      <c r="AC74">
        <f t="shared" si="3"/>
        <v>9.951842947418152</v>
      </c>
      <c r="AD74">
        <f t="shared" si="4"/>
        <v>1098.4245177763228</v>
      </c>
      <c r="AE74">
        <f>'IDT-1'!F74</f>
        <v>0</v>
      </c>
      <c r="AF74" s="26"/>
      <c r="AG74">
        <f t="shared" si="5"/>
        <v>1098.4245177763228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0</v>
      </c>
      <c r="E75">
        <f>GT_NG!T75</f>
        <v>-0.11868000000000002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-1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769.06005551605415</v>
      </c>
      <c r="P75" s="77">
        <v>37.412870626151012</v>
      </c>
      <c r="Q75" s="77">
        <v>26.65</v>
      </c>
      <c r="R75" s="80">
        <v>0</v>
      </c>
      <c r="S75" s="80">
        <v>0</v>
      </c>
      <c r="T75" s="78">
        <f>SUMPRODUCT(LTA!F75:AJ75,LTA!F$101:AJ$101,LTA!F$105:AJ$105)</f>
        <v>7.46</v>
      </c>
      <c r="U75" s="78">
        <f>SUMPRODUCT(LTA!F75:AJ75,LTA!F$102:AJ$102,LTA!F$105:AJ$105)</f>
        <v>328.85999999999996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4.75</v>
      </c>
      <c r="AB75" s="117">
        <f>-STOA!P75</f>
        <v>0</v>
      </c>
      <c r="AC75">
        <f t="shared" si="3"/>
        <v>10.964298460301608</v>
      </c>
      <c r="AD75">
        <f t="shared" si="4"/>
        <v>1092.1099476819036</v>
      </c>
      <c r="AE75">
        <f>'IDT-1'!F75</f>
        <v>0</v>
      </c>
      <c r="AF75" s="26"/>
      <c r="AG75">
        <f t="shared" si="5"/>
        <v>1092.1099476819036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-70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0</v>
      </c>
      <c r="E76">
        <f>GT_NG!T76</f>
        <v>-0.11868000000000002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-1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852.0543481964994</v>
      </c>
      <c r="P76" s="77">
        <v>37.412870626151012</v>
      </c>
      <c r="Q76" s="77">
        <v>26.65</v>
      </c>
      <c r="R76" s="80">
        <v>0</v>
      </c>
      <c r="S76" s="80">
        <v>0</v>
      </c>
      <c r="T76" s="78">
        <f>SUMPRODUCT(LTA!F76:AJ76,LTA!F$101:AJ$101,LTA!F$105:AJ$105)</f>
        <v>3.6100000000000003</v>
      </c>
      <c r="U76" s="78">
        <f>SUMPRODUCT(LTA!F76:AJ76,LTA!F$102:AJ$102,LTA!F$105:AJ$105)</f>
        <v>326.82999999999993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-10</v>
      </c>
      <c r="AA76" s="117">
        <f>STOA!J76</f>
        <v>4.75</v>
      </c>
      <c r="AB76" s="117">
        <f>-STOA!P76</f>
        <v>0</v>
      </c>
      <c r="AC76">
        <f t="shared" si="3"/>
        <v>11.110216584557806</v>
      </c>
      <c r="AD76">
        <f t="shared" si="4"/>
        <v>1229.0783222380926</v>
      </c>
      <c r="AE76">
        <f>'IDT-1'!F76</f>
        <v>-131</v>
      </c>
      <c r="AF76" s="26"/>
      <c r="AG76">
        <f t="shared" si="5"/>
        <v>1098.0783222380926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0</v>
      </c>
      <c r="E77">
        <f>GT_NG!T77</f>
        <v>-0.11868000000000002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-1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919.10888808421805</v>
      </c>
      <c r="P77" s="77">
        <v>37.412870626151012</v>
      </c>
      <c r="Q77" s="77">
        <v>26.65</v>
      </c>
      <c r="R77" s="80">
        <v>0</v>
      </c>
      <c r="S77" s="80">
        <v>0</v>
      </c>
      <c r="T77" s="78">
        <f>SUMPRODUCT(LTA!F77:AJ77,LTA!F$101:AJ$101,LTA!F$105:AJ$105)</f>
        <v>1.36</v>
      </c>
      <c r="U77" s="78">
        <f>SUMPRODUCT(LTA!F77:AJ77,LTA!F$102:AJ$102,LTA!F$105:AJ$105)</f>
        <v>348.41999999999996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-52</v>
      </c>
      <c r="AA77" s="117">
        <f>STOA!J77</f>
        <v>4.75</v>
      </c>
      <c r="AB77" s="117">
        <f>-STOA!P77</f>
        <v>0</v>
      </c>
      <c r="AC77">
        <f t="shared" si="3"/>
        <v>12.509713717167797</v>
      </c>
      <c r="AD77">
        <f t="shared" si="4"/>
        <v>1242.0733649932013</v>
      </c>
      <c r="AE77">
        <f>'IDT-1'!F77</f>
        <v>-101</v>
      </c>
      <c r="AF77" s="26"/>
      <c r="AG77">
        <f t="shared" si="5"/>
        <v>1141.0733649932013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-30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0</v>
      </c>
      <c r="E78">
        <f>GT_NG!T78</f>
        <v>-0.11868000000000002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-1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918.76082481171716</v>
      </c>
      <c r="P78" s="77">
        <v>37.412870626151012</v>
      </c>
      <c r="Q78" s="77">
        <v>26.65</v>
      </c>
      <c r="R78" s="80">
        <v>0</v>
      </c>
      <c r="S78" s="80">
        <v>0</v>
      </c>
      <c r="T78" s="78">
        <f>SUMPRODUCT(LTA!F78:AJ78,LTA!F$101:AJ$101,LTA!F$105:AJ$105)</f>
        <v>0.01</v>
      </c>
      <c r="U78" s="78">
        <f>SUMPRODUCT(LTA!F78:AJ78,LTA!F$102:AJ$102,LTA!F$105:AJ$105)</f>
        <v>348.12999999999994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-14</v>
      </c>
      <c r="AA78" s="117">
        <f>STOA!J78</f>
        <v>4.75</v>
      </c>
      <c r="AB78" s="117">
        <f>-STOA!P78</f>
        <v>0</v>
      </c>
      <c r="AC78">
        <f t="shared" si="3"/>
        <v>12.19924055213734</v>
      </c>
      <c r="AD78">
        <f t="shared" si="4"/>
        <v>1273.3957748857308</v>
      </c>
      <c r="AE78">
        <f>'IDT-1'!F78</f>
        <v>-130</v>
      </c>
      <c r="AF78" s="26"/>
      <c r="AG78">
        <f t="shared" si="5"/>
        <v>1143.3957748857308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-35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0</v>
      </c>
      <c r="E79">
        <f>GT_NG!T79</f>
        <v>-0.11868000000000002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-1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917.52416747782763</v>
      </c>
      <c r="P79" s="77">
        <v>37.412870626151012</v>
      </c>
      <c r="Q79" s="77">
        <v>26.65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348.27000000000004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-27</v>
      </c>
      <c r="AA79" s="117">
        <f>STOA!J79</f>
        <v>4.79</v>
      </c>
      <c r="AB79" s="117">
        <f>-STOA!P79</f>
        <v>0</v>
      </c>
      <c r="AC79">
        <f t="shared" si="3"/>
        <v>12.260878987776678</v>
      </c>
      <c r="AD79">
        <f t="shared" si="4"/>
        <v>1264.2674791162019</v>
      </c>
      <c r="AE79">
        <f>'IDT-1'!F79</f>
        <v>-128</v>
      </c>
      <c r="AF79" s="26"/>
      <c r="AG79">
        <f t="shared" si="5"/>
        <v>1136.2674791162019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-30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0</v>
      </c>
      <c r="E80">
        <f>GT_NG!T80</f>
        <v>-0.11868000000000002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-1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906.38504630173611</v>
      </c>
      <c r="P80" s="77">
        <v>37.412870626151012</v>
      </c>
      <c r="Q80" s="77">
        <v>26.65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348.52000000000004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-22</v>
      </c>
      <c r="AA80" s="117">
        <f>STOA!J80</f>
        <v>4.79</v>
      </c>
      <c r="AB80" s="117">
        <f>-STOA!P80</f>
        <v>0</v>
      </c>
      <c r="AC80">
        <f t="shared" si="3"/>
        <v>12.076273446205118</v>
      </c>
      <c r="AD80">
        <f t="shared" si="4"/>
        <v>1263.5629634816821</v>
      </c>
      <c r="AE80">
        <f>'IDT-1'!F80</f>
        <v>-138</v>
      </c>
      <c r="AF80" s="26"/>
      <c r="AG80">
        <f t="shared" si="5"/>
        <v>1125.5629634816821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-25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0</v>
      </c>
      <c r="E81">
        <f>GT_NG!T81</f>
        <v>-0.11868000000000002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-1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876.67343280769126</v>
      </c>
      <c r="P81" s="77">
        <v>37.412870626151012</v>
      </c>
      <c r="Q81" s="77">
        <v>26.65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356.25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4.79</v>
      </c>
      <c r="AB81" s="117">
        <f>-STOA!P81</f>
        <v>0</v>
      </c>
      <c r="AC81">
        <f t="shared" si="3"/>
        <v>11.465563253914342</v>
      </c>
      <c r="AD81">
        <f t="shared" si="4"/>
        <v>1289.1920601799279</v>
      </c>
      <c r="AE81">
        <f>'IDT-1'!F81</f>
        <v>-157.31100000000001</v>
      </c>
      <c r="AF81" s="26"/>
      <c r="AG81">
        <f t="shared" si="5"/>
        <v>1131.881060179928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0</v>
      </c>
      <c r="E82">
        <f>GT_NG!T82</f>
        <v>-0.11868000000000002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-1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852.11007320421038</v>
      </c>
      <c r="P82" s="77">
        <v>37.412870626151012</v>
      </c>
      <c r="Q82" s="77">
        <v>26.65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355.5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4.79</v>
      </c>
      <c r="AB82" s="117">
        <f>-STOA!P82</f>
        <v>0</v>
      </c>
      <c r="AC82">
        <f t="shared" si="3"/>
        <v>11.24280568940371</v>
      </c>
      <c r="AD82">
        <f t="shared" si="4"/>
        <v>1264.1014581409577</v>
      </c>
      <c r="AE82">
        <f>'IDT-1'!F82</f>
        <v>-170.221</v>
      </c>
      <c r="AF82" s="26"/>
      <c r="AG82">
        <f t="shared" si="5"/>
        <v>1093.8804581409577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0</v>
      </c>
      <c r="E83">
        <f>GT_NG!T83</f>
        <v>-0.11868000000000002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-1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837.03579128787283</v>
      </c>
      <c r="P83" s="77">
        <v>37.412870626151012</v>
      </c>
      <c r="Q83" s="77">
        <v>26.65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354.8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4.8899999999999997</v>
      </c>
      <c r="AB83" s="117">
        <f>-STOA!P83</f>
        <v>0</v>
      </c>
      <c r="AC83">
        <f t="shared" si="3"/>
        <v>11.104872008539942</v>
      </c>
      <c r="AD83">
        <f t="shared" si="4"/>
        <v>1248.565109905484</v>
      </c>
      <c r="AE83">
        <f>'IDT-1'!F83</f>
        <v>-195.40899999999999</v>
      </c>
      <c r="AF83" s="26"/>
      <c r="AG83">
        <f t="shared" si="5"/>
        <v>1053.1561099054838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0</v>
      </c>
      <c r="E84">
        <f>GT_NG!T84</f>
        <v>-0.11868000000000002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-1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825.28842892680575</v>
      </c>
      <c r="P84" s="77">
        <v>37.412870626151012</v>
      </c>
      <c r="Q84" s="77">
        <v>26.65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354.46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4.8899999999999997</v>
      </c>
      <c r="AB84" s="117">
        <f>-STOA!P84</f>
        <v>0</v>
      </c>
      <c r="AC84">
        <f t="shared" si="3"/>
        <v>10.998503219762551</v>
      </c>
      <c r="AD84">
        <f t="shared" si="4"/>
        <v>1236.5841163331943</v>
      </c>
      <c r="AE84">
        <f>'IDT-1'!F84</f>
        <v>-209.35499999999999</v>
      </c>
      <c r="AF84" s="26"/>
      <c r="AG84">
        <f t="shared" si="5"/>
        <v>1027.2291163331943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0</v>
      </c>
      <c r="E85">
        <f>GT_NG!T85</f>
        <v>-0.11868000000000002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-1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812.79335378238829</v>
      </c>
      <c r="P85" s="77">
        <v>37.412870626151012</v>
      </c>
      <c r="Q85" s="77">
        <v>26.65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353.99999999999994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-6</v>
      </c>
      <c r="AA85" s="117">
        <f>STOA!J85</f>
        <v>4.8899999999999997</v>
      </c>
      <c r="AB85" s="117">
        <f>-STOA!P85</f>
        <v>0</v>
      </c>
      <c r="AC85">
        <f t="shared" si="3"/>
        <v>11.064927323624849</v>
      </c>
      <c r="AD85">
        <f t="shared" si="4"/>
        <v>1232.0126170849144</v>
      </c>
      <c r="AE85">
        <f>'IDT-1'!F85</f>
        <v>-242</v>
      </c>
      <c r="AF85" s="26"/>
      <c r="AG85">
        <f t="shared" si="5"/>
        <v>990.01261708491438</v>
      </c>
      <c r="AI85" s="75">
        <f>PXIL!J85</f>
        <v>0</v>
      </c>
      <c r="AJ85" s="75">
        <f>PXIL!P85</f>
        <v>0</v>
      </c>
      <c r="AK85" s="75">
        <f>RTM_IEX!J85</f>
        <v>14.45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0</v>
      </c>
      <c r="E86">
        <f>GT_NG!T86</f>
        <v>-0.11868000000000002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-1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812.79335079082171</v>
      </c>
      <c r="P86" s="77">
        <v>37.412870626151012</v>
      </c>
      <c r="Q86" s="77">
        <v>26.65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353.15999999999997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-74</v>
      </c>
      <c r="AA86" s="117">
        <f>STOA!J86</f>
        <v>4.8899999999999997</v>
      </c>
      <c r="AB86" s="117">
        <f>-STOA!P86</f>
        <v>0</v>
      </c>
      <c r="AC86">
        <f t="shared" si="3"/>
        <v>11.661247968808345</v>
      </c>
      <c r="AD86">
        <f t="shared" si="4"/>
        <v>1162.5762934481645</v>
      </c>
      <c r="AE86">
        <f>'IDT-1'!F86</f>
        <v>-217</v>
      </c>
      <c r="AF86" s="26"/>
      <c r="AG86">
        <f t="shared" si="5"/>
        <v>945.57629344816451</v>
      </c>
      <c r="AI86" s="75">
        <f>PXIL!J86</f>
        <v>0</v>
      </c>
      <c r="AJ86" s="75">
        <f>PXIL!P86</f>
        <v>0</v>
      </c>
      <c r="AK86" s="75">
        <f>RTM_IEX!J86</f>
        <v>14.45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0</v>
      </c>
      <c r="E87">
        <f>GT_NG!T87</f>
        <v>-0.11868000000000002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-1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812.79619379291751</v>
      </c>
      <c r="P87" s="77">
        <v>37.412870626151012</v>
      </c>
      <c r="Q87" s="77">
        <v>26.65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352.15999999999997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-141</v>
      </c>
      <c r="AA87" s="117">
        <f>STOA!J87</f>
        <v>4.9799999999999995</v>
      </c>
      <c r="AB87" s="117">
        <f>-STOA!P87</f>
        <v>0</v>
      </c>
      <c r="AC87">
        <f t="shared" si="3"/>
        <v>12.332931531213871</v>
      </c>
      <c r="AD87">
        <f t="shared" si="4"/>
        <v>1103.6374528878544</v>
      </c>
      <c r="AE87">
        <f>'IDT-1'!F87</f>
        <v>-198</v>
      </c>
      <c r="AF87" s="26"/>
      <c r="AG87">
        <f t="shared" si="5"/>
        <v>905.63745288785435</v>
      </c>
      <c r="AI87" s="75">
        <f>PXIL!J87</f>
        <v>0</v>
      </c>
      <c r="AJ87" s="75">
        <f>PXIL!P87</f>
        <v>0</v>
      </c>
      <c r="AK87" s="75">
        <f>RTM_IEX!J87</f>
        <v>24.09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0</v>
      </c>
      <c r="E88">
        <f>GT_NG!T88</f>
        <v>-0.11868000000000002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-1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812.79614781743953</v>
      </c>
      <c r="P88" s="77">
        <v>37.412870626151012</v>
      </c>
      <c r="Q88" s="77">
        <v>26.65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351.74999999999994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-170</v>
      </c>
      <c r="AA88" s="117">
        <f>STOA!J88</f>
        <v>4.9799999999999995</v>
      </c>
      <c r="AB88" s="117">
        <f>-STOA!P88</f>
        <v>0</v>
      </c>
      <c r="AC88">
        <f t="shared" si="3"/>
        <v>12.54437282477333</v>
      </c>
      <c r="AD88">
        <f t="shared" si="4"/>
        <v>1069.1959656188171</v>
      </c>
      <c r="AE88">
        <f>'IDT-1'!F88</f>
        <v>-176</v>
      </c>
      <c r="AF88" s="26"/>
      <c r="AG88">
        <f t="shared" si="5"/>
        <v>893.19596561881713</v>
      </c>
      <c r="AI88" s="75">
        <f>PXIL!J88</f>
        <v>0</v>
      </c>
      <c r="AJ88" s="75">
        <f>PXIL!P88</f>
        <v>0</v>
      </c>
      <c r="AK88" s="75">
        <f>RTM_IEX!J88</f>
        <v>19.27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0</v>
      </c>
      <c r="E89">
        <f>GT_NG!T89</f>
        <v>-0.11868000000000002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-1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810.83848545661726</v>
      </c>
      <c r="P89" s="77">
        <v>37.412870626151012</v>
      </c>
      <c r="Q89" s="77">
        <v>26.65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345.92999999999995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-263.5</v>
      </c>
      <c r="AA89" s="117">
        <f>STOA!J89</f>
        <v>4.9799999999999995</v>
      </c>
      <c r="AB89" s="117">
        <f>-STOA!P89</f>
        <v>0</v>
      </c>
      <c r="AC89">
        <f t="shared" si="3"/>
        <v>13.136458319323358</v>
      </c>
      <c r="AD89">
        <f t="shared" si="4"/>
        <v>948.05621776344492</v>
      </c>
      <c r="AE89">
        <f>'IDT-1'!F89</f>
        <v>-67.695999999999998</v>
      </c>
      <c r="AF89" s="26"/>
      <c r="AG89">
        <f t="shared" si="5"/>
        <v>880.36021776344489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0</v>
      </c>
      <c r="E90">
        <f>GT_NG!T90</f>
        <v>-0.11868000000000002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-1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700.53529799904788</v>
      </c>
      <c r="P90" s="77">
        <v>8.67</v>
      </c>
      <c r="Q90" s="77">
        <v>7.7088653421633548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343.31999999999994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-56.1</v>
      </c>
      <c r="AA90" s="117">
        <f>STOA!J90</f>
        <v>4.9799999999999995</v>
      </c>
      <c r="AB90" s="117">
        <f>-STOA!P90</f>
        <v>0</v>
      </c>
      <c r="AC90">
        <f t="shared" si="3"/>
        <v>10.414567026426065</v>
      </c>
      <c r="AD90">
        <f t="shared" si="4"/>
        <v>937.58091631478499</v>
      </c>
      <c r="AE90">
        <f>'IDT-1'!F90</f>
        <v>-68.397000000000006</v>
      </c>
      <c r="AF90" s="26"/>
      <c r="AG90">
        <f t="shared" si="5"/>
        <v>869.18391631478494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-60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0</v>
      </c>
      <c r="E91">
        <f>GT_NG!T91</f>
        <v>-0.11868000000000002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-1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621.29275127046787</v>
      </c>
      <c r="P91" s="77">
        <v>8.67</v>
      </c>
      <c r="Q91" s="77">
        <v>7.7088653421633548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327.23999999999995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5.08</v>
      </c>
      <c r="AB91" s="117">
        <f>-STOA!P91</f>
        <v>0</v>
      </c>
      <c r="AC91">
        <f t="shared" si="3"/>
        <v>9.1229362988303802</v>
      </c>
      <c r="AD91">
        <f t="shared" si="4"/>
        <v>894.7500003138008</v>
      </c>
      <c r="AE91">
        <f>'IDT-1'!F91</f>
        <v>-59.353000000000002</v>
      </c>
      <c r="AF91" s="26"/>
      <c r="AG91">
        <f t="shared" si="5"/>
        <v>835.39700031380085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-65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0</v>
      </c>
      <c r="E92">
        <f>GT_NG!T92</f>
        <v>-0.11868000000000002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-1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545.36249264701223</v>
      </c>
      <c r="P92" s="77">
        <v>8.67</v>
      </c>
      <c r="Q92" s="77">
        <v>7.7088653421633548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332.41999999999996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5.08</v>
      </c>
      <c r="AB92" s="117">
        <f>-STOA!P92</f>
        <v>0</v>
      </c>
      <c r="AC92">
        <f t="shared" si="3"/>
        <v>8.0079997340012756</v>
      </c>
      <c r="AD92">
        <f t="shared" si="4"/>
        <v>899.74467825517422</v>
      </c>
      <c r="AE92">
        <f>'IDT-1'!F92</f>
        <v>-68.552999999999997</v>
      </c>
      <c r="AF92" s="26"/>
      <c r="AG92">
        <f t="shared" si="5"/>
        <v>831.19167825517422</v>
      </c>
      <c r="AI92" s="75">
        <f>PXIL!J92</f>
        <v>0</v>
      </c>
      <c r="AJ92" s="75">
        <f>PXIL!P92</f>
        <v>0</v>
      </c>
      <c r="AK92" s="75">
        <f>RTM_IEX!J92</f>
        <v>9.6300000000000008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0</v>
      </c>
      <c r="E93">
        <f>GT_NG!T93</f>
        <v>-0.11868000000000002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-1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543.46283690035318</v>
      </c>
      <c r="P93" s="77">
        <v>37.412870626151012</v>
      </c>
      <c r="Q93" s="77">
        <v>7.7088653421633548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331.87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5.08</v>
      </c>
      <c r="AB93" s="117">
        <f>-STOA!P93</f>
        <v>0</v>
      </c>
      <c r="AC93">
        <f t="shared" si="3"/>
        <v>8.2434173001627578</v>
      </c>
      <c r="AD93">
        <f t="shared" si="4"/>
        <v>906.17247556850486</v>
      </c>
      <c r="AE93">
        <f>'IDT-1'!F93</f>
        <v>-76.094999999999999</v>
      </c>
      <c r="AF93" s="26"/>
      <c r="AG93">
        <f t="shared" si="5"/>
        <v>830.07747556850484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0</v>
      </c>
      <c r="E94">
        <f>GT_NG!T94</f>
        <v>-0.11868000000000002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545.41377770041163</v>
      </c>
      <c r="P94" s="77">
        <v>37.412870626151012</v>
      </c>
      <c r="Q94" s="77">
        <v>7.7088653421633548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332.53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5.08</v>
      </c>
      <c r="AB94" s="117">
        <f>-STOA!P94</f>
        <v>0</v>
      </c>
      <c r="AC94">
        <f t="shared" si="3"/>
        <v>8.2575154516810763</v>
      </c>
      <c r="AD94">
        <f t="shared" si="4"/>
        <v>909.76931821704488</v>
      </c>
      <c r="AE94">
        <f>'IDT-1'!F94</f>
        <v>-88.486999999999995</v>
      </c>
      <c r="AF94" s="26"/>
      <c r="AG94">
        <f t="shared" si="5"/>
        <v>821.28231821704492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0</v>
      </c>
      <c r="E95">
        <f>GT_NG!T95</f>
        <v>-0.11868000000000002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547.06387558524284</v>
      </c>
      <c r="P95" s="77">
        <v>8.67</v>
      </c>
      <c r="Q95" s="77">
        <v>7.7088653421633548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332.03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5.08</v>
      </c>
      <c r="AB95" s="117">
        <f>-STOA!P95</f>
        <v>0</v>
      </c>
      <c r="AC95">
        <f t="shared" si="3"/>
        <v>7.9259177763355089</v>
      </c>
      <c r="AD95">
        <f t="shared" si="4"/>
        <v>892.50814315107061</v>
      </c>
      <c r="AE95">
        <f>'IDT-1'!F95</f>
        <v>-78.894000000000005</v>
      </c>
      <c r="AF95" s="26"/>
      <c r="AG95">
        <f t="shared" si="5"/>
        <v>813.61414315107061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0</v>
      </c>
      <c r="E96">
        <f>GT_NG!T96</f>
        <v>-0.11868000000000002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547.06387558524284</v>
      </c>
      <c r="P96" s="77">
        <v>8.67</v>
      </c>
      <c r="Q96" s="77">
        <v>7.7088653421633548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331.23999999999995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5.08</v>
      </c>
      <c r="AB96" s="117">
        <f>-STOA!P96</f>
        <v>0</v>
      </c>
      <c r="AC96">
        <f t="shared" si="3"/>
        <v>7.9189657763355079</v>
      </c>
      <c r="AD96">
        <f t="shared" si="4"/>
        <v>891.72509515107049</v>
      </c>
      <c r="AE96">
        <f>'IDT-1'!F96</f>
        <v>-91.831000000000003</v>
      </c>
      <c r="AF96" s="26"/>
      <c r="AG96">
        <f t="shared" si="5"/>
        <v>799.89409515107047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0</v>
      </c>
      <c r="E97">
        <f>GT_NG!T97</f>
        <v>-0.11868000000000002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545.21334658464275</v>
      </c>
      <c r="P97" s="77">
        <v>8.67</v>
      </c>
      <c r="Q97" s="77">
        <v>7.7088653421633548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330.24999999999994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-13.24</v>
      </c>
      <c r="AA97" s="117">
        <f>STOA!J97</f>
        <v>5.08</v>
      </c>
      <c r="AB97" s="117">
        <f>-STOA!P97</f>
        <v>0</v>
      </c>
      <c r="AC97">
        <f t="shared" si="3"/>
        <v>8.0115155295240932</v>
      </c>
      <c r="AD97">
        <f t="shared" si="4"/>
        <v>875.55201639728182</v>
      </c>
      <c r="AE97">
        <f>'IDT-1'!F97</f>
        <v>-82</v>
      </c>
      <c r="AF97" s="26"/>
      <c r="AG97">
        <f t="shared" si="5"/>
        <v>793.55201639728182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0</v>
      </c>
      <c r="E98">
        <f>GT_NG!T98</f>
        <v>-0.11868000000000002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544.07088973064265</v>
      </c>
      <c r="P98" s="77">
        <v>8.67</v>
      </c>
      <c r="Q98" s="77">
        <v>7.7088653421633548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329.99999999999994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-44</v>
      </c>
      <c r="AA98" s="117">
        <f>STOA!J98</f>
        <v>5.08</v>
      </c>
      <c r="AB98" s="117">
        <f>-STOA!P98</f>
        <v>0</v>
      </c>
      <c r="AC98">
        <f t="shared" si="3"/>
        <v>8.2723531117916203</v>
      </c>
      <c r="AD98">
        <f t="shared" si="4"/>
        <v>843.1387219610142</v>
      </c>
      <c r="AE98">
        <f>'IDT-1'!F98</f>
        <v>-67</v>
      </c>
      <c r="AF98" s="26"/>
      <c r="AG98">
        <f t="shared" si="5"/>
        <v>776.1387219610142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-3.6494099999999962E-3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-2.2749999999999999E-2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14.67354403563596</v>
      </c>
      <c r="P99" s="77">
        <f t="shared" si="6"/>
        <v>0.60309053579650118</v>
      </c>
      <c r="Q99" s="77">
        <f t="shared" si="6"/>
        <v>0.38383021510442089</v>
      </c>
      <c r="R99" s="80">
        <f>SUM(R3:R98)/4000</f>
        <v>0.23640306165099284</v>
      </c>
      <c r="S99" s="80">
        <f t="shared" si="6"/>
        <v>0</v>
      </c>
      <c r="T99" s="78">
        <f t="shared" si="6"/>
        <v>0.84536500000000003</v>
      </c>
      <c r="U99" s="78">
        <f t="shared" si="6"/>
        <v>8.2557749999999963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-0.65520999999999996</v>
      </c>
      <c r="AA99" s="117">
        <f t="shared" si="6"/>
        <v>0.11411</v>
      </c>
      <c r="AB99" s="117">
        <f t="shared" si="6"/>
        <v>0</v>
      </c>
      <c r="AC99">
        <f t="shared" si="6"/>
        <v>0.23296947875412591</v>
      </c>
      <c r="AD99">
        <f t="shared" si="6"/>
        <v>23.659708959433743</v>
      </c>
      <c r="AE99">
        <f t="shared" si="6"/>
        <v>-0.82574099999999995</v>
      </c>
      <c r="AG99">
        <f t="shared" si="6"/>
        <v>22.83396795943375</v>
      </c>
      <c r="AI99">
        <f t="shared" si="6"/>
        <v>0</v>
      </c>
      <c r="AJ99">
        <f t="shared" si="6"/>
        <v>0</v>
      </c>
      <c r="AK99">
        <f t="shared" si="6"/>
        <v>6.5420000000000006E-2</v>
      </c>
      <c r="AL99">
        <f t="shared" si="6"/>
        <v>-0.60324999999999995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45008</v>
      </c>
      <c r="B1" s="225"/>
      <c r="C1" s="225"/>
      <c r="D1" s="238" t="s">
        <v>487</v>
      </c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4" t="s">
        <v>143</v>
      </c>
      <c r="Q1" s="234" t="s">
        <v>144</v>
      </c>
      <c r="R1" s="79"/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385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6">
      <c r="A2" s="27" t="s">
        <v>44</v>
      </c>
      <c r="B2" s="225"/>
      <c r="C2" s="225"/>
      <c r="D2" s="238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4"/>
      <c r="Q2" s="234"/>
      <c r="R2" s="79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  <c r="AT2" s="197" t="s">
        <v>152</v>
      </c>
    </row>
    <row r="3" spans="1:46">
      <c r="A3" t="s">
        <v>45</v>
      </c>
      <c r="D3">
        <f>TWEPL!S3</f>
        <v>0</v>
      </c>
      <c r="E3">
        <f>GT_NG!S3</f>
        <v>-1.9800000000000002E-2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0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89.374837055517801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1.36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0.9318142658464259</v>
      </c>
      <c r="AD3">
        <f>SUM(B3:AB3,AI3:AR3)-AC3</f>
        <v>74.78322278967137</v>
      </c>
      <c r="AE3">
        <f>'IDT-1'!E3</f>
        <v>0</v>
      </c>
      <c r="AF3" s="26"/>
      <c r="AG3">
        <f>SUM(AD3:AF3)+AT3</f>
        <v>74.78322278967137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-15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0</v>
      </c>
      <c r="E4">
        <f>GT_NG!S4</f>
        <v>-1.9800000000000002E-2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0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81.144837055517812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1.36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0.85939026584642608</v>
      </c>
      <c r="AD4">
        <f t="shared" ref="AD4:AD67" si="1">SUM(B4:AB4,AI4:AR4)-AC4</f>
        <v>66.625646789671379</v>
      </c>
      <c r="AE4">
        <f>'IDT-1'!E4</f>
        <v>0</v>
      </c>
      <c r="AF4" s="26"/>
      <c r="AG4">
        <f t="shared" ref="AG4:AG67" si="2">SUM(AD4:AF4)+AT4</f>
        <v>66.625646789671379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-15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0</v>
      </c>
      <c r="E5">
        <f>GT_NG!S5</f>
        <v>-1.9800000000000002E-2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0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83.104837055517805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1.36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0.87663826584642601</v>
      </c>
      <c r="AD5">
        <f t="shared" si="1"/>
        <v>68.568398789671377</v>
      </c>
      <c r="AE5">
        <f>'IDT-1'!E5</f>
        <v>0</v>
      </c>
      <c r="AF5" s="26"/>
      <c r="AG5">
        <f t="shared" si="2"/>
        <v>68.568398789671377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-15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0</v>
      </c>
      <c r="E6">
        <f>GT_NG!S6</f>
        <v>-1.9800000000000002E-2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0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83.104837055517805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1.36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0.87663826584642601</v>
      </c>
      <c r="AD6">
        <f t="shared" si="1"/>
        <v>68.568398789671377</v>
      </c>
      <c r="AE6">
        <f>'IDT-1'!E6</f>
        <v>0</v>
      </c>
      <c r="AF6" s="26"/>
      <c r="AG6">
        <f t="shared" si="2"/>
        <v>68.568398789671377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-15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0</v>
      </c>
      <c r="E7">
        <f>GT_NG!S7</f>
        <v>-1.9800000000000002E-2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0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84.5948370555178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1.36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0.93414090345740264</v>
      </c>
      <c r="AD7">
        <f t="shared" si="1"/>
        <v>65.000896152060392</v>
      </c>
      <c r="AE7">
        <f>'IDT-1'!E7</f>
        <v>0</v>
      </c>
      <c r="AF7" s="26"/>
      <c r="AG7">
        <f t="shared" si="2"/>
        <v>65.000896152060392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-20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0</v>
      </c>
      <c r="E8">
        <f>GT_NG!S8</f>
        <v>-1.9800000000000002E-2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0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84.5948370555178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1.36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0.93414090345740264</v>
      </c>
      <c r="AD8">
        <f t="shared" si="1"/>
        <v>65.000896152060392</v>
      </c>
      <c r="AE8">
        <f>'IDT-1'!E8</f>
        <v>0</v>
      </c>
      <c r="AF8" s="26"/>
      <c r="AG8">
        <f t="shared" si="2"/>
        <v>65.000896152060392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-20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0</v>
      </c>
      <c r="E9">
        <f>GT_NG!S9</f>
        <v>-1.9800000000000002E-2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0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84.776540086817789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1.36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0.93573989013284242</v>
      </c>
      <c r="AD9">
        <f t="shared" si="1"/>
        <v>65.181000196684948</v>
      </c>
      <c r="AE9">
        <f>'IDT-1'!E9</f>
        <v>0</v>
      </c>
      <c r="AF9" s="26"/>
      <c r="AG9">
        <f t="shared" si="2"/>
        <v>65.181000196684948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-20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0</v>
      </c>
      <c r="E10">
        <f>GT_NG!S10</f>
        <v>-1.9800000000000002E-2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0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84.836540086817791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1.36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0.93626789013284251</v>
      </c>
      <c r="AD10">
        <f t="shared" si="1"/>
        <v>65.240472196684948</v>
      </c>
      <c r="AE10">
        <f>'IDT-1'!E10</f>
        <v>0</v>
      </c>
      <c r="AF10" s="26"/>
      <c r="AG10">
        <f t="shared" si="2"/>
        <v>65.240472196684948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-20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0</v>
      </c>
      <c r="E11">
        <f>GT_NG!S11</f>
        <v>-1.9800000000000002E-2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0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84.836540086817791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1.36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0.93626789013284251</v>
      </c>
      <c r="AD11">
        <f t="shared" si="1"/>
        <v>65.240472196684948</v>
      </c>
      <c r="AE11">
        <f>'IDT-1'!E11</f>
        <v>0</v>
      </c>
      <c r="AF11" s="26"/>
      <c r="AG11">
        <f t="shared" si="2"/>
        <v>65.240472196684948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-20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0</v>
      </c>
      <c r="E12">
        <f>GT_NG!S12</f>
        <v>-1.9800000000000002E-2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0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84.856540086817787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1.36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0.93644389013284246</v>
      </c>
      <c r="AD12">
        <f t="shared" si="1"/>
        <v>65.260296196684948</v>
      </c>
      <c r="AE12">
        <f>'IDT-1'!E12</f>
        <v>0</v>
      </c>
      <c r="AF12" s="26"/>
      <c r="AG12">
        <f t="shared" si="2"/>
        <v>65.260296196684948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-20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0</v>
      </c>
      <c r="E13">
        <f>GT_NG!S13</f>
        <v>-1.9800000000000002E-2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0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84.366540086817778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1.36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0.93213189013284237</v>
      </c>
      <c r="AD13">
        <f t="shared" si="1"/>
        <v>64.774608196684937</v>
      </c>
      <c r="AE13">
        <f>'IDT-1'!E13</f>
        <v>0</v>
      </c>
      <c r="AF13" s="26"/>
      <c r="AG13">
        <f t="shared" si="2"/>
        <v>64.774608196684937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-20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0</v>
      </c>
      <c r="E14">
        <f>GT_NG!S14</f>
        <v>-1.9800000000000002E-2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0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84.386594942203629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1.36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0.93230837286023793</v>
      </c>
      <c r="AD14">
        <f t="shared" si="1"/>
        <v>64.794486569343391</v>
      </c>
      <c r="AE14">
        <f>'IDT-1'!E14</f>
        <v>0</v>
      </c>
      <c r="AF14" s="26"/>
      <c r="AG14">
        <f t="shared" si="2"/>
        <v>64.794486569343391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-20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0</v>
      </c>
      <c r="E15">
        <f>GT_NG!S15</f>
        <v>-1.9800000000000002E-2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0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85.286594942203635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1.36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0.94022837286023786</v>
      </c>
      <c r="AD15">
        <f t="shared" si="1"/>
        <v>65.686566569343398</v>
      </c>
      <c r="AE15">
        <f>'IDT-1'!E15</f>
        <v>0</v>
      </c>
      <c r="AF15" s="26"/>
      <c r="AG15">
        <f t="shared" si="2"/>
        <v>65.686566569343398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-20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0</v>
      </c>
      <c r="E16">
        <f>GT_NG!S16</f>
        <v>-1.9800000000000002E-2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0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85.066594942203636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1.36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0.93829237286023792</v>
      </c>
      <c r="AD16">
        <f t="shared" si="1"/>
        <v>65.4685025693434</v>
      </c>
      <c r="AE16">
        <f>'IDT-1'!E16</f>
        <v>0</v>
      </c>
      <c r="AF16" s="26"/>
      <c r="AG16">
        <f t="shared" si="2"/>
        <v>65.4685025693434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-20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0</v>
      </c>
      <c r="E17">
        <f>GT_NG!S17</f>
        <v>-1.9800000000000002E-2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0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85.066594942203636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1.36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0.93829237286023792</v>
      </c>
      <c r="AD17">
        <f t="shared" si="1"/>
        <v>65.4685025693434</v>
      </c>
      <c r="AE17">
        <f>'IDT-1'!E17</f>
        <v>0</v>
      </c>
      <c r="AF17" s="26"/>
      <c r="AG17">
        <f t="shared" si="2"/>
        <v>65.4685025693434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-20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0</v>
      </c>
      <c r="E18">
        <f>GT_NG!S18</f>
        <v>-1.9800000000000002E-2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0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83.806594942203645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1.36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0.92720437286023794</v>
      </c>
      <c r="AD18">
        <f t="shared" si="1"/>
        <v>64.21959056934341</v>
      </c>
      <c r="AE18">
        <f>'IDT-1'!E18</f>
        <v>0</v>
      </c>
      <c r="AF18" s="26"/>
      <c r="AG18">
        <f t="shared" si="2"/>
        <v>64.21959056934341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-20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0</v>
      </c>
      <c r="E19">
        <f>GT_NG!S19</f>
        <v>-1.9800000000000002E-2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0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80.519795942203658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1.36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0.89828054166023819</v>
      </c>
      <c r="AD19">
        <f t="shared" si="1"/>
        <v>60.961715400543412</v>
      </c>
      <c r="AE19">
        <f>'IDT-1'!E19</f>
        <v>0</v>
      </c>
      <c r="AF19" s="26"/>
      <c r="AG19">
        <f t="shared" si="2"/>
        <v>60.961715400543412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-20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0</v>
      </c>
      <c r="E20">
        <f>GT_NG!S20</f>
        <v>-1.9800000000000002E-2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0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80.620476942203652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1.36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0.89916653446023798</v>
      </c>
      <c r="AD20">
        <f t="shared" si="1"/>
        <v>61.061510407743413</v>
      </c>
      <c r="AE20">
        <f>'IDT-1'!E20</f>
        <v>0</v>
      </c>
      <c r="AF20" s="26"/>
      <c r="AG20">
        <f t="shared" si="2"/>
        <v>61.061510407743413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-20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0</v>
      </c>
      <c r="E21">
        <f>GT_NG!S21</f>
        <v>-1.9800000000000002E-2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0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80.721157942203646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1.36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0.90005252726023799</v>
      </c>
      <c r="AD21">
        <f t="shared" si="1"/>
        <v>61.161305414943406</v>
      </c>
      <c r="AE21">
        <f>'IDT-1'!E21</f>
        <v>0</v>
      </c>
      <c r="AF21" s="26"/>
      <c r="AG21">
        <f t="shared" si="2"/>
        <v>61.161305414943406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0</v>
      </c>
      <c r="E22">
        <f>GT_NG!S22</f>
        <v>-1.9800000000000002E-2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0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80.762763882033241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1.36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0.90041865953073841</v>
      </c>
      <c r="AD22">
        <f t="shared" si="1"/>
        <v>61.202545222502501</v>
      </c>
      <c r="AE22">
        <f>'IDT-1'!E22</f>
        <v>0</v>
      </c>
      <c r="AF22" s="26"/>
      <c r="AG22">
        <f t="shared" si="2"/>
        <v>61.202545222502501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-20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0</v>
      </c>
      <c r="E23">
        <f>GT_NG!S23</f>
        <v>-1.9800000000000002E-2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0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80.823171402533958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1.36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0.90095024571114468</v>
      </c>
      <c r="AD23">
        <f t="shared" si="1"/>
        <v>61.262421156822811</v>
      </c>
      <c r="AE23">
        <f>'IDT-1'!E23</f>
        <v>0</v>
      </c>
      <c r="AF23" s="26"/>
      <c r="AG23">
        <f t="shared" si="2"/>
        <v>61.262421156822811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-20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0</v>
      </c>
      <c r="E24">
        <f>GT_NG!S24</f>
        <v>-1.9800000000000002E-2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0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81.330945885087061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1.36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0.90541866115761205</v>
      </c>
      <c r="AD24">
        <f t="shared" si="1"/>
        <v>61.765727223929446</v>
      </c>
      <c r="AE24">
        <f>'IDT-1'!E24</f>
        <v>0</v>
      </c>
      <c r="AF24" s="26"/>
      <c r="AG24">
        <f t="shared" si="2"/>
        <v>61.765727223929446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-20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0</v>
      </c>
      <c r="E25">
        <f>GT_NG!S25</f>
        <v>-1.9800000000000002E-2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0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82.262324619847035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1.36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0.91361479402349977</v>
      </c>
      <c r="AD25">
        <f t="shared" si="1"/>
        <v>62.688909825823529</v>
      </c>
      <c r="AE25">
        <f>'IDT-1'!E25</f>
        <v>0</v>
      </c>
      <c r="AF25" s="26"/>
      <c r="AG25">
        <f t="shared" si="2"/>
        <v>62.688909825823529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-20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0</v>
      </c>
      <c r="E26">
        <f>GT_NG!S26</f>
        <v>-1.9800000000000002E-2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0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83.636012442947035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1.36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0.92570324686677985</v>
      </c>
      <c r="AD26">
        <f t="shared" si="1"/>
        <v>64.050509196080256</v>
      </c>
      <c r="AE26">
        <f>'IDT-1'!E26</f>
        <v>0</v>
      </c>
      <c r="AF26" s="26"/>
      <c r="AG26">
        <f t="shared" si="2"/>
        <v>64.050509196080256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-20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0</v>
      </c>
      <c r="E27">
        <f>GT_NG!S27</f>
        <v>-1.9800000000000002E-2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0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85.324110993569235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1.36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0.94055851411225522</v>
      </c>
      <c r="AD27">
        <f t="shared" si="1"/>
        <v>65.723752479456977</v>
      </c>
      <c r="AE27">
        <f>'IDT-1'!E27</f>
        <v>0</v>
      </c>
      <c r="AF27" s="26"/>
      <c r="AG27">
        <f t="shared" si="2"/>
        <v>65.723752479456977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-20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0</v>
      </c>
      <c r="E28">
        <f>GT_NG!S28</f>
        <v>-1.9800000000000002E-2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0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88.148531525666598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1.36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0.92102277718373537</v>
      </c>
      <c r="AD28">
        <f t="shared" si="1"/>
        <v>73.567708748482858</v>
      </c>
      <c r="AE28">
        <f>'IDT-1'!E28</f>
        <v>0</v>
      </c>
      <c r="AF28" s="26"/>
      <c r="AG28">
        <f t="shared" si="2"/>
        <v>73.567708748482858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-15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0</v>
      </c>
      <c r="E29">
        <f>GT_NG!S29</f>
        <v>-1.9800000000000002E-2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0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90.864801042347779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1.36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0.94492594893052972</v>
      </c>
      <c r="AD29">
        <f t="shared" si="1"/>
        <v>76.260075093417242</v>
      </c>
      <c r="AE29">
        <f>'IDT-1'!E29</f>
        <v>0</v>
      </c>
      <c r="AF29" s="26"/>
      <c r="AG29">
        <f t="shared" si="2"/>
        <v>76.260075093417242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-15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0</v>
      </c>
      <c r="E30">
        <f>GT_NG!S30</f>
        <v>-1.9800000000000002E-2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0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91.159120739456966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1.36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0.94751596226509061</v>
      </c>
      <c r="AD30">
        <f t="shared" si="1"/>
        <v>76.551804777191876</v>
      </c>
      <c r="AE30">
        <f>'IDT-1'!E30</f>
        <v>0</v>
      </c>
      <c r="AF30" s="26"/>
      <c r="AG30">
        <f t="shared" si="2"/>
        <v>76.551804777191876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-15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0</v>
      </c>
      <c r="E31">
        <f>GT_NG!S31</f>
        <v>-1.9800000000000002E-2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0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91.841172718775795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1.36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0.82034610685016651</v>
      </c>
      <c r="AD31">
        <f t="shared" si="1"/>
        <v>92.361026611925624</v>
      </c>
      <c r="AE31">
        <f>'IDT-1'!E31</f>
        <v>0</v>
      </c>
      <c r="AF31" s="26"/>
      <c r="AG31">
        <f t="shared" si="2"/>
        <v>92.361026611925624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0</v>
      </c>
      <c r="E32">
        <f>GT_NG!S32</f>
        <v>-1.9800000000000002E-2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0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91.84362871877579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1.36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0.82036771965016642</v>
      </c>
      <c r="AD32">
        <f t="shared" si="1"/>
        <v>92.363460999125621</v>
      </c>
      <c r="AE32">
        <f>'IDT-1'!E32</f>
        <v>0</v>
      </c>
      <c r="AF32" s="26"/>
      <c r="AG32">
        <f t="shared" si="2"/>
        <v>92.363460999125621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0</v>
      </c>
      <c r="E33">
        <f>GT_NG!S33</f>
        <v>-1.9800000000000002E-2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0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91.387358718775801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1.36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0.81635254365016652</v>
      </c>
      <c r="AD33">
        <f t="shared" si="1"/>
        <v>91.911206175125628</v>
      </c>
      <c r="AE33">
        <f>'IDT-1'!E33</f>
        <v>0</v>
      </c>
      <c r="AF33" s="26"/>
      <c r="AG33">
        <f t="shared" si="2"/>
        <v>91.911206175125628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0</v>
      </c>
      <c r="E34">
        <f>GT_NG!S34</f>
        <v>-1.9800000000000002E-2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0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90.445063826456973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1.36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0.80806034859776088</v>
      </c>
      <c r="AD34">
        <f t="shared" si="1"/>
        <v>90.977203477859206</v>
      </c>
      <c r="AE34">
        <f>'IDT-1'!E34</f>
        <v>0</v>
      </c>
      <c r="AF34" s="26"/>
      <c r="AG34">
        <f t="shared" si="2"/>
        <v>90.977203477859206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0</v>
      </c>
      <c r="E35">
        <f>GT_NG!S35</f>
        <v>-1.9800000000000002E-2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0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108.23750128664479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1.36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0.96463379824741369</v>
      </c>
      <c r="AD35">
        <f t="shared" si="1"/>
        <v>108.61306748839736</v>
      </c>
      <c r="AE35">
        <f>'IDT-1'!E35</f>
        <v>0</v>
      </c>
      <c r="AF35" s="26"/>
      <c r="AG35">
        <f t="shared" si="2"/>
        <v>108.61306748839736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0</v>
      </c>
      <c r="E36">
        <f>GT_NG!S36</f>
        <v>-1.9800000000000002E-2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0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106.24046146390552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1.36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0.94705984780730812</v>
      </c>
      <c r="AD36">
        <f t="shared" si="1"/>
        <v>106.6336016160982</v>
      </c>
      <c r="AE36">
        <f>'IDT-1'!E36</f>
        <v>0</v>
      </c>
      <c r="AF36" s="26"/>
      <c r="AG36">
        <f t="shared" si="2"/>
        <v>106.6336016160982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0</v>
      </c>
      <c r="E37">
        <f>GT_NG!S37</f>
        <v>-1.9800000000000002E-2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0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105.14686211705133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1.36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0.9374361735549912</v>
      </c>
      <c r="AD37">
        <f t="shared" si="1"/>
        <v>105.54962594349634</v>
      </c>
      <c r="AE37">
        <f>'IDT-1'!E37</f>
        <v>0</v>
      </c>
      <c r="AF37" s="26"/>
      <c r="AG37">
        <f t="shared" si="2"/>
        <v>105.54962594349634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0</v>
      </c>
      <c r="E38">
        <f>GT_NG!S38</f>
        <v>-1.9800000000000002E-2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0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103.70029873782821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1.36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0.92470641581782775</v>
      </c>
      <c r="AD38">
        <f t="shared" si="1"/>
        <v>104.11579232201038</v>
      </c>
      <c r="AE38">
        <f>'IDT-1'!E38</f>
        <v>0</v>
      </c>
      <c r="AF38" s="26"/>
      <c r="AG38">
        <f t="shared" si="2"/>
        <v>104.11579232201038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0</v>
      </c>
      <c r="E39">
        <f>GT_NG!S39</f>
        <v>-3.465E-2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0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102.92480414550006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1.36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1.0875899035990446</v>
      </c>
      <c r="AD39">
        <f t="shared" si="1"/>
        <v>122.43256424190102</v>
      </c>
      <c r="AE39">
        <f>'IDT-1'!E39</f>
        <v>0</v>
      </c>
      <c r="AF39" s="26"/>
      <c r="AG39">
        <f t="shared" si="2"/>
        <v>122.43256424190102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19.27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0</v>
      </c>
      <c r="E40">
        <f>GT_NG!S40</f>
        <v>-3.465E-2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0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102.17283370580401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1.36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1.1233005637297195</v>
      </c>
      <c r="AD40">
        <f t="shared" si="1"/>
        <v>126.45488314207429</v>
      </c>
      <c r="AE40">
        <f>'IDT-1'!E40</f>
        <v>0</v>
      </c>
      <c r="AF40" s="26"/>
      <c r="AG40">
        <f t="shared" si="2"/>
        <v>126.45488314207429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24.08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0</v>
      </c>
      <c r="E41">
        <f>GT_NG!S41</f>
        <v>-3.465E-2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0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101.85955538033211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1.36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1.1629597144655666</v>
      </c>
      <c r="AD41">
        <f t="shared" si="1"/>
        <v>130.92194566586656</v>
      </c>
      <c r="AE41">
        <f>'IDT-1'!E41</f>
        <v>0</v>
      </c>
      <c r="AF41" s="26"/>
      <c r="AG41">
        <f t="shared" si="2"/>
        <v>130.92194566586656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28.9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0</v>
      </c>
      <c r="E42">
        <f>GT_NG!S42</f>
        <v>-3.465E-2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0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101.27862128487911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1.36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1.2425914944255803</v>
      </c>
      <c r="AD42">
        <f t="shared" si="1"/>
        <v>139.89137979045356</v>
      </c>
      <c r="AE42">
        <f>'IDT-1'!E42</f>
        <v>0</v>
      </c>
      <c r="AF42" s="26"/>
      <c r="AG42">
        <f t="shared" si="2"/>
        <v>139.89137979045356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38.53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0</v>
      </c>
      <c r="E43">
        <f>GT_NG!S43</f>
        <v>-3.465E-2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0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100.45304609596731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1.36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1.2353264327631566</v>
      </c>
      <c r="AD43">
        <f t="shared" si="1"/>
        <v>139.07306966320417</v>
      </c>
      <c r="AE43">
        <f>'IDT-1'!E43</f>
        <v>0</v>
      </c>
      <c r="AF43" s="26"/>
      <c r="AG43">
        <f t="shared" si="2"/>
        <v>139.07306966320417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38.53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0</v>
      </c>
      <c r="E44">
        <f>GT_NG!S44</f>
        <v>-3.465E-2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0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100.54303644935938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1.36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1.2361183478730067</v>
      </c>
      <c r="AD44">
        <f t="shared" si="1"/>
        <v>139.16226810148638</v>
      </c>
      <c r="AE44">
        <f>'IDT-1'!E44</f>
        <v>0</v>
      </c>
      <c r="AF44" s="26"/>
      <c r="AG44">
        <f t="shared" si="2"/>
        <v>139.16226810148638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38.53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0</v>
      </c>
      <c r="E45">
        <f>GT_NG!S45</f>
        <v>-3.465E-2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0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100.54306639544781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1.36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1.2361186113985849</v>
      </c>
      <c r="AD45">
        <f t="shared" si="1"/>
        <v>139.16229778404923</v>
      </c>
      <c r="AE45">
        <f>'IDT-1'!E45</f>
        <v>0</v>
      </c>
      <c r="AF45" s="26"/>
      <c r="AG45">
        <f t="shared" si="2"/>
        <v>139.16229778404923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38.53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0</v>
      </c>
      <c r="E46">
        <f>GT_NG!S46</f>
        <v>-3.465E-2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0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100.15525664527559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1.36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1.2327058855970692</v>
      </c>
      <c r="AD46">
        <f t="shared" si="1"/>
        <v>138.77790075967852</v>
      </c>
      <c r="AE46">
        <f>'IDT-1'!E46</f>
        <v>0</v>
      </c>
      <c r="AF46" s="26"/>
      <c r="AG46">
        <f t="shared" si="2"/>
        <v>138.77790075967852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38.53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0</v>
      </c>
      <c r="E47">
        <f>GT_NG!S47</f>
        <v>-3.465E-2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0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100.15524352853279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1.36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1.2327057701697326</v>
      </c>
      <c r="AD47">
        <f t="shared" si="1"/>
        <v>138.77788775836308</v>
      </c>
      <c r="AE47">
        <f>'IDT-1'!E47</f>
        <v>0</v>
      </c>
      <c r="AF47" s="26"/>
      <c r="AG47">
        <f t="shared" si="2"/>
        <v>138.77788775836308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38.53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0</v>
      </c>
      <c r="E48">
        <f>GT_NG!S48</f>
        <v>-3.465E-2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0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100.1160724889328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1.36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1.2323610650212529</v>
      </c>
      <c r="AD48">
        <f t="shared" si="1"/>
        <v>138.73906142391155</v>
      </c>
      <c r="AE48">
        <f>'IDT-1'!E48</f>
        <v>0</v>
      </c>
      <c r="AF48" s="26"/>
      <c r="AG48">
        <f t="shared" si="2"/>
        <v>138.73906142391155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38.53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0</v>
      </c>
      <c r="E49">
        <f>GT_NG!S49</f>
        <v>-3.465E-2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0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99.741964927951187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1.36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1.2290689184846146</v>
      </c>
      <c r="AD49">
        <f t="shared" si="1"/>
        <v>138.36824600946656</v>
      </c>
      <c r="AE49">
        <f>'IDT-1'!E49</f>
        <v>0</v>
      </c>
      <c r="AF49" s="26"/>
      <c r="AG49">
        <f t="shared" si="2"/>
        <v>138.36824600946656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38.53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0</v>
      </c>
      <c r="E50">
        <f>GT_NG!S50</f>
        <v>-3.465E-2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0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99.379632495951199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1.36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1.2258803930830147</v>
      </c>
      <c r="AD50">
        <f t="shared" si="1"/>
        <v>138.00910210286821</v>
      </c>
      <c r="AE50">
        <f>'IDT-1'!E50</f>
        <v>0</v>
      </c>
      <c r="AF50" s="26"/>
      <c r="AG50">
        <f t="shared" si="2"/>
        <v>138.00910210286821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38.53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0</v>
      </c>
      <c r="E51">
        <f>GT_NG!S51</f>
        <v>-3.465E-2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0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99.379656367216484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1.36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1.2258806031501492</v>
      </c>
      <c r="AD51">
        <f t="shared" si="1"/>
        <v>138.00912576406634</v>
      </c>
      <c r="AE51">
        <f>'IDT-1'!E51</f>
        <v>0</v>
      </c>
      <c r="AF51" s="26"/>
      <c r="AG51">
        <f t="shared" si="2"/>
        <v>138.00912576406634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38.53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0</v>
      </c>
      <c r="E52">
        <f>GT_NG!S52</f>
        <v>-3.465E-2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0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99.379678284859722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1.36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1.2258807960254097</v>
      </c>
      <c r="AD52">
        <f t="shared" si="1"/>
        <v>138.00914748883429</v>
      </c>
      <c r="AE52">
        <f>'IDT-1'!E52</f>
        <v>0</v>
      </c>
      <c r="AF52" s="26"/>
      <c r="AG52">
        <f t="shared" si="2"/>
        <v>138.00914748883429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38.53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0</v>
      </c>
      <c r="E53">
        <f>GT_NG!S53</f>
        <v>-3.465E-2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0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98.589786372017443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1.36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1.2189297471923977</v>
      </c>
      <c r="AD53">
        <f t="shared" si="1"/>
        <v>137.22620662482504</v>
      </c>
      <c r="AE53">
        <f>'IDT-1'!E53</f>
        <v>0</v>
      </c>
      <c r="AF53" s="26"/>
      <c r="AG53">
        <f t="shared" si="2"/>
        <v>137.22620662482504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38.53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0</v>
      </c>
      <c r="E54">
        <f>GT_NG!S54</f>
        <v>-3.465E-2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0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98.529704799057001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1.36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1.2184010293503458</v>
      </c>
      <c r="AD54">
        <f t="shared" si="1"/>
        <v>137.16665376970667</v>
      </c>
      <c r="AE54">
        <f>'IDT-1'!E54</f>
        <v>0</v>
      </c>
      <c r="AF54" s="26"/>
      <c r="AG54">
        <f t="shared" si="2"/>
        <v>137.16665376970667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38.53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0</v>
      </c>
      <c r="E55">
        <f>GT_NG!S55</f>
        <v>-3.465E-2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0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98.498049481136178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1.36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1.2181224625526426</v>
      </c>
      <c r="AD55">
        <f t="shared" si="1"/>
        <v>137.13527701858357</v>
      </c>
      <c r="AE55">
        <f>'IDT-1'!E55</f>
        <v>0</v>
      </c>
      <c r="AF55" s="26"/>
      <c r="AG55">
        <f t="shared" si="2"/>
        <v>137.13527701858357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38.53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0</v>
      </c>
      <c r="E56">
        <f>GT_NG!S56</f>
        <v>-3.465E-2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0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98.498083845827068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1.36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1.2181227649619224</v>
      </c>
      <c r="AD56">
        <f t="shared" si="1"/>
        <v>137.13531108086514</v>
      </c>
      <c r="AE56">
        <f>'IDT-1'!E56</f>
        <v>0</v>
      </c>
      <c r="AF56" s="26"/>
      <c r="AG56">
        <f t="shared" si="2"/>
        <v>137.13531108086514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38.53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0</v>
      </c>
      <c r="E57">
        <f>GT_NG!S57</f>
        <v>-3.465E-2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0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98.285109426883722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1.36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1.2162485900752209</v>
      </c>
      <c r="AD57">
        <f t="shared" si="1"/>
        <v>136.9242108368085</v>
      </c>
      <c r="AE57">
        <f>'IDT-1'!E57</f>
        <v>0</v>
      </c>
      <c r="AF57" s="26"/>
      <c r="AG57">
        <f t="shared" si="2"/>
        <v>136.9242108368085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38.53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0</v>
      </c>
      <c r="E58">
        <f>GT_NG!S58</f>
        <v>-3.465E-2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0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98.63505470995554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1.36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1.2193281085662528</v>
      </c>
      <c r="AD58">
        <f t="shared" si="1"/>
        <v>137.2710766013893</v>
      </c>
      <c r="AE58">
        <f>'IDT-1'!E58</f>
        <v>0</v>
      </c>
      <c r="AF58" s="26"/>
      <c r="AG58">
        <f t="shared" si="2"/>
        <v>137.2710766013893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38.53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0</v>
      </c>
      <c r="E59">
        <f>GT_NG!S59</f>
        <v>-3.465E-2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0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99.01331056156836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1.36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1.2226567600604459</v>
      </c>
      <c r="AD59">
        <f t="shared" si="1"/>
        <v>137.6460038015079</v>
      </c>
      <c r="AE59">
        <f>'IDT-1'!E59</f>
        <v>0</v>
      </c>
      <c r="AF59" s="26"/>
      <c r="AG59">
        <f t="shared" si="2"/>
        <v>137.6460038015079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38.53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0</v>
      </c>
      <c r="E60">
        <f>GT_NG!S60</f>
        <v>-3.465E-2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0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99.044560114304758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1.36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1.2229317561245261</v>
      </c>
      <c r="AD60">
        <f t="shared" si="1"/>
        <v>137.67697835818024</v>
      </c>
      <c r="AE60">
        <f>'IDT-1'!E60</f>
        <v>0</v>
      </c>
      <c r="AF60" s="26"/>
      <c r="AG60">
        <f t="shared" si="2"/>
        <v>137.67697835818024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38.53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0</v>
      </c>
      <c r="E61">
        <f>GT_NG!S61</f>
        <v>-3.465E-2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0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99.044651171437806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1.36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1.2229325574272969</v>
      </c>
      <c r="AD61">
        <f t="shared" si="1"/>
        <v>137.67706861401049</v>
      </c>
      <c r="AE61">
        <f>'IDT-1'!E61</f>
        <v>0</v>
      </c>
      <c r="AF61" s="26"/>
      <c r="AG61">
        <f t="shared" si="2"/>
        <v>137.67706861401049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38.53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0</v>
      </c>
      <c r="E62">
        <f>GT_NG!S62</f>
        <v>-3.465E-2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0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99.358000338687077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1.36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1.2256900300990905</v>
      </c>
      <c r="AD62">
        <f t="shared" si="1"/>
        <v>137.98766030858798</v>
      </c>
      <c r="AE62">
        <f>'IDT-1'!E62</f>
        <v>0</v>
      </c>
      <c r="AF62" s="26"/>
      <c r="AG62">
        <f t="shared" si="2"/>
        <v>137.98766030858798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38.53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0</v>
      </c>
      <c r="E63">
        <f>GT_NG!S63</f>
        <v>-3.465E-2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0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99.508397608041122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1.36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1.2270135260694062</v>
      </c>
      <c r="AD63">
        <f t="shared" si="1"/>
        <v>138.13673408197172</v>
      </c>
      <c r="AE63">
        <f>'IDT-1'!E63</f>
        <v>0</v>
      </c>
      <c r="AF63" s="26"/>
      <c r="AG63">
        <f t="shared" si="2"/>
        <v>138.13673408197172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38.53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0</v>
      </c>
      <c r="E64">
        <f>GT_NG!S64</f>
        <v>-3.465E-2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0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99.518454000945781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1.36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1.2271020223269669</v>
      </c>
      <c r="AD64">
        <f t="shared" si="1"/>
        <v>138.14670197861881</v>
      </c>
      <c r="AE64">
        <f>'IDT-1'!E64</f>
        <v>0</v>
      </c>
      <c r="AF64" s="26"/>
      <c r="AG64">
        <f t="shared" si="2"/>
        <v>138.14670197861881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38.53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0</v>
      </c>
      <c r="E65">
        <f>GT_NG!S65</f>
        <v>-3.465E-2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0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99.558407761809292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1.36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1.2274536154225659</v>
      </c>
      <c r="AD65">
        <f t="shared" si="1"/>
        <v>138.1863041463867</v>
      </c>
      <c r="AE65">
        <f>'IDT-1'!E65</f>
        <v>0</v>
      </c>
      <c r="AF65" s="26"/>
      <c r="AG65">
        <f t="shared" si="2"/>
        <v>138.1863041463867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38.53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0</v>
      </c>
      <c r="E66">
        <f>GT_NG!S66</f>
        <v>-3.465E-2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0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99.538394437961827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1.36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1.2272774981727084</v>
      </c>
      <c r="AD66">
        <f t="shared" si="1"/>
        <v>138.16646693978913</v>
      </c>
      <c r="AE66">
        <f>'IDT-1'!E66</f>
        <v>0</v>
      </c>
      <c r="AF66" s="26"/>
      <c r="AG66">
        <f t="shared" si="2"/>
        <v>138.16646693978913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38.53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0</v>
      </c>
      <c r="E67">
        <f>GT_NG!S67</f>
        <v>-3.465E-2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0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99.528713741976034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1.36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1.2017603080480332</v>
      </c>
      <c r="AD67">
        <f t="shared" si="1"/>
        <v>135.29230343392803</v>
      </c>
      <c r="AE67">
        <f>'IDT-1'!E67</f>
        <v>0</v>
      </c>
      <c r="AF67" s="26"/>
      <c r="AG67">
        <f t="shared" si="2"/>
        <v>135.29230343392803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35.64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0</v>
      </c>
      <c r="E68">
        <f>GT_NG!S68</f>
        <v>-3.465E-2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0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99.509350892948987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1.36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1.2015899149765952</v>
      </c>
      <c r="AD68">
        <f t="shared" ref="AD68:AD98" si="4">SUM(B68:AB68,AI68:AR68)-AC68</f>
        <v>135.27311097797238</v>
      </c>
      <c r="AE68">
        <f>'IDT-1'!E68</f>
        <v>0</v>
      </c>
      <c r="AF68" s="26"/>
      <c r="AG68">
        <f t="shared" ref="AG68:AG98" si="5">SUM(AD68:AF68)+AT68</f>
        <v>135.27311097797238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35.64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0</v>
      </c>
      <c r="E69">
        <f>GT_NG!S69</f>
        <v>-3.465E-2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0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99.279850445966943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1.36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1.1911223110431532</v>
      </c>
      <c r="AD69">
        <f t="shared" si="4"/>
        <v>134.09407813492379</v>
      </c>
      <c r="AE69">
        <f>'IDT-1'!E69</f>
        <v>0</v>
      </c>
      <c r="AF69" s="26"/>
      <c r="AG69">
        <f t="shared" si="5"/>
        <v>134.09407813492379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34.68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0</v>
      </c>
      <c r="E70">
        <f>GT_NG!S70</f>
        <v>-3.465E-2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0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99.459440364848717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1.36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1.1842547023293128</v>
      </c>
      <c r="AD70">
        <f t="shared" si="4"/>
        <v>133.32053566251938</v>
      </c>
      <c r="AE70">
        <f>'IDT-1'!E70</f>
        <v>0</v>
      </c>
      <c r="AF70" s="26"/>
      <c r="AG70">
        <f t="shared" si="5"/>
        <v>133.32053566251938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33.72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0</v>
      </c>
      <c r="E71">
        <f>GT_NG!S71</f>
        <v>-3.465E-2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0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99.887761747548367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1.36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1.1540559304970697</v>
      </c>
      <c r="AD71">
        <f t="shared" si="4"/>
        <v>129.91905581705129</v>
      </c>
      <c r="AE71">
        <f>'IDT-1'!E71</f>
        <v>0</v>
      </c>
      <c r="AF71" s="26"/>
      <c r="AG71">
        <f t="shared" si="5"/>
        <v>129.91905581705129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29.86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0</v>
      </c>
      <c r="E72">
        <f>GT_NG!S72</f>
        <v>-3.465E-2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0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100.3189157971625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1.36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1.1409540861336742</v>
      </c>
      <c r="AD72">
        <f t="shared" si="4"/>
        <v>128.44331171102885</v>
      </c>
      <c r="AE72">
        <f>'IDT-1'!E72</f>
        <v>0</v>
      </c>
      <c r="AF72" s="26"/>
      <c r="AG72">
        <f t="shared" si="5"/>
        <v>128.44331171102885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27.94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0</v>
      </c>
      <c r="E73">
        <f>GT_NG!S73</f>
        <v>-3.465E-2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0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102.3115649026972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1.36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1.1245213982623796</v>
      </c>
      <c r="AD73">
        <f t="shared" si="4"/>
        <v>126.59239350443482</v>
      </c>
      <c r="AE73">
        <f>'IDT-1'!E73</f>
        <v>0</v>
      </c>
      <c r="AF73" s="26"/>
      <c r="AG73">
        <f t="shared" si="5"/>
        <v>126.59239350443482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24.08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0</v>
      </c>
      <c r="E74">
        <f>GT_NG!S74</f>
        <v>-3.465E-2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0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103.9069354824871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1.36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1.0962326593645306</v>
      </c>
      <c r="AD74">
        <f t="shared" si="4"/>
        <v>123.40605282312256</v>
      </c>
      <c r="AE74">
        <f>'IDT-1'!E74</f>
        <v>0</v>
      </c>
      <c r="AF74" s="26"/>
      <c r="AG74">
        <f t="shared" si="5"/>
        <v>123.40605282312256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19.27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0</v>
      </c>
      <c r="E75">
        <f>GT_NG!S75</f>
        <v>-1.9800000000000002E-2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0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106.63700862089094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1.36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1.1201254627887798</v>
      </c>
      <c r="AD75">
        <f t="shared" si="4"/>
        <v>126.12708315810215</v>
      </c>
      <c r="AE75">
        <f>'IDT-1'!E75</f>
        <v>0</v>
      </c>
      <c r="AF75" s="26"/>
      <c r="AG75">
        <f t="shared" si="5"/>
        <v>126.12708315810215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19.27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0</v>
      </c>
      <c r="E76">
        <f>GT_NG!S76</f>
        <v>-1.9800000000000002E-2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0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108.13827935129223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1.36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1.107904645216311</v>
      </c>
      <c r="AD76">
        <f t="shared" si="4"/>
        <v>124.75057470607591</v>
      </c>
      <c r="AE76">
        <f>'IDT-1'!E76</f>
        <v>0</v>
      </c>
      <c r="AF76" s="26"/>
      <c r="AG76">
        <f t="shared" si="5"/>
        <v>124.75057470607591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16.38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0</v>
      </c>
      <c r="E77">
        <f>GT_NG!S77</f>
        <v>-1.9800000000000002E-2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0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108.65003216450452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1.36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1.1124080699725793</v>
      </c>
      <c r="AD77">
        <f t="shared" si="4"/>
        <v>125.25782409453194</v>
      </c>
      <c r="AE77">
        <f>'IDT-1'!E77</f>
        <v>0</v>
      </c>
      <c r="AF77" s="26"/>
      <c r="AG77">
        <f t="shared" si="5"/>
        <v>125.25782409453194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16.38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0</v>
      </c>
      <c r="E78">
        <f>GT_NG!S78</f>
        <v>-1.9800000000000002E-2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0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108.5372805071741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1.36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1.0944318553880716</v>
      </c>
      <c r="AD78">
        <f t="shared" si="4"/>
        <v>123.23304865178604</v>
      </c>
      <c r="AE78">
        <f>'IDT-1'!E78</f>
        <v>0</v>
      </c>
      <c r="AF78" s="26"/>
      <c r="AG78">
        <f t="shared" si="5"/>
        <v>123.23304865178604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14.45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0</v>
      </c>
      <c r="E79">
        <f>GT_NG!S79</f>
        <v>-1.9800000000000002E-2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0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108.46725406595024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1.36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1.0513996227053017</v>
      </c>
      <c r="AD79">
        <f t="shared" si="4"/>
        <v>118.38605444324493</v>
      </c>
      <c r="AE79">
        <f>'IDT-1'!E79</f>
        <v>0</v>
      </c>
      <c r="AF79" s="26"/>
      <c r="AG79">
        <f t="shared" si="5"/>
        <v>118.38605444324493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9.6300000000000008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0</v>
      </c>
      <c r="E80">
        <f>GT_NG!S80</f>
        <v>-1.9800000000000002E-2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0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107.81720471360194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1.36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1.0456791884046366</v>
      </c>
      <c r="AD80">
        <f t="shared" si="4"/>
        <v>117.7417255251973</v>
      </c>
      <c r="AE80">
        <f>'IDT-1'!E80</f>
        <v>0</v>
      </c>
      <c r="AF80" s="26"/>
      <c r="AG80">
        <f t="shared" si="5"/>
        <v>117.7417255251973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9.6300000000000008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0</v>
      </c>
      <c r="E81">
        <f>GT_NG!S81</f>
        <v>-1.9800000000000002E-2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0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105.43265322520588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1.36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1.0246951353067513</v>
      </c>
      <c r="AD81">
        <f t="shared" si="4"/>
        <v>115.37815808989912</v>
      </c>
      <c r="AE81">
        <f>'IDT-1'!E81</f>
        <v>0</v>
      </c>
      <c r="AF81" s="26"/>
      <c r="AG81">
        <f t="shared" si="5"/>
        <v>115.37815808989912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9.6300000000000008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0</v>
      </c>
      <c r="E82">
        <f>GT_NG!S82</f>
        <v>-1.9800000000000002E-2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0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103.39457996210736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1.36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0.92201609059148426</v>
      </c>
      <c r="AD82">
        <f t="shared" si="4"/>
        <v>103.81276387151587</v>
      </c>
      <c r="AE82">
        <f>'IDT-1'!E82</f>
        <v>0</v>
      </c>
      <c r="AF82" s="26"/>
      <c r="AG82">
        <f t="shared" si="5"/>
        <v>103.81276387151587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0</v>
      </c>
      <c r="E83">
        <f>GT_NG!S83</f>
        <v>-1.9800000000000002E-2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0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101.52569971499619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1.36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0.90556994441690597</v>
      </c>
      <c r="AD83">
        <f t="shared" si="4"/>
        <v>101.96032977057928</v>
      </c>
      <c r="AE83">
        <f>'IDT-1'!E83</f>
        <v>0</v>
      </c>
      <c r="AF83" s="26"/>
      <c r="AG83">
        <f t="shared" si="5"/>
        <v>101.96032977057928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0</v>
      </c>
      <c r="E84">
        <f>GT_NG!S84</f>
        <v>-1.9800000000000002E-2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0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100.22450817820342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1.36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0.8941194588931296</v>
      </c>
      <c r="AD84">
        <f t="shared" si="4"/>
        <v>100.67058871931029</v>
      </c>
      <c r="AE84">
        <f>'IDT-1'!E84</f>
        <v>0</v>
      </c>
      <c r="AF84" s="26"/>
      <c r="AG84">
        <f t="shared" si="5"/>
        <v>100.67058871931029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0</v>
      </c>
      <c r="E85">
        <f>GT_NG!S85</f>
        <v>-1.9800000000000002E-2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0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99.251065871856511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1.36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0.88555316659727679</v>
      </c>
      <c r="AD85">
        <f t="shared" si="4"/>
        <v>99.705712705259231</v>
      </c>
      <c r="AE85">
        <f>'IDT-1'!E85</f>
        <v>0</v>
      </c>
      <c r="AF85" s="26"/>
      <c r="AG85">
        <f t="shared" si="5"/>
        <v>99.705712705259231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0</v>
      </c>
      <c r="E86">
        <f>GT_NG!S86</f>
        <v>-1.9800000000000002E-2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0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99.39218303846782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1.36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0.88679499766345637</v>
      </c>
      <c r="AD86">
        <f t="shared" si="4"/>
        <v>99.845588040804358</v>
      </c>
      <c r="AE86">
        <f>'IDT-1'!E86</f>
        <v>0</v>
      </c>
      <c r="AF86" s="26"/>
      <c r="AG86">
        <f t="shared" si="5"/>
        <v>99.845588040804358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0</v>
      </c>
      <c r="E87">
        <f>GT_NG!S87</f>
        <v>-1.9800000000000002E-2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0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99.383092536377006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1.36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0.8867150012450572</v>
      </c>
      <c r="AD87">
        <f t="shared" si="4"/>
        <v>99.836577535131951</v>
      </c>
      <c r="AE87">
        <f>'IDT-1'!E87</f>
        <v>0</v>
      </c>
      <c r="AF87" s="26"/>
      <c r="AG87">
        <f t="shared" si="5"/>
        <v>99.836577535131951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0</v>
      </c>
      <c r="E88">
        <f>GT_NG!S88</f>
        <v>-1.9800000000000002E-2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0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99.293079728557984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1.36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0.88592288853624979</v>
      </c>
      <c r="AD88">
        <f t="shared" si="4"/>
        <v>99.747356840021723</v>
      </c>
      <c r="AE88">
        <f>'IDT-1'!E88</f>
        <v>0</v>
      </c>
      <c r="AF88" s="26"/>
      <c r="AG88">
        <f t="shared" si="5"/>
        <v>99.747356840021723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0</v>
      </c>
      <c r="E89">
        <f>GT_NG!S89</f>
        <v>-1.9800000000000002E-2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0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99.293079104311161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1.36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0.8859228830428777</v>
      </c>
      <c r="AD89">
        <f t="shared" si="4"/>
        <v>99.747356221268276</v>
      </c>
      <c r="AE89">
        <f>'IDT-1'!E89</f>
        <v>0</v>
      </c>
      <c r="AF89" s="26"/>
      <c r="AG89">
        <f t="shared" si="5"/>
        <v>99.747356221268276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0</v>
      </c>
      <c r="E90">
        <f>GT_NG!S90</f>
        <v>-1.9800000000000002E-2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0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99.024166890469047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1.36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0.8835564555610671</v>
      </c>
      <c r="AD90">
        <f t="shared" si="4"/>
        <v>99.48081043490798</v>
      </c>
      <c r="AE90">
        <f>'IDT-1'!E90</f>
        <v>0</v>
      </c>
      <c r="AF90" s="26"/>
      <c r="AG90">
        <f t="shared" si="5"/>
        <v>99.48081043490798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0</v>
      </c>
      <c r="E91">
        <f>GT_NG!S91</f>
        <v>-1.9800000000000002E-2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0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99.092791987289118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1.36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0.88416035641308377</v>
      </c>
      <c r="AD91">
        <f t="shared" si="4"/>
        <v>99.548831630876023</v>
      </c>
      <c r="AE91">
        <f>'IDT-1'!E91</f>
        <v>0</v>
      </c>
      <c r="AF91" s="26"/>
      <c r="AG91">
        <f t="shared" si="5"/>
        <v>99.548831630876023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0</v>
      </c>
      <c r="E92">
        <f>GT_NG!S92</f>
        <v>-1.9800000000000002E-2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0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99.320192340895105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1.36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0.88616147952481639</v>
      </c>
      <c r="AD92">
        <f t="shared" si="4"/>
        <v>99.774230861370285</v>
      </c>
      <c r="AE92">
        <f>'IDT-1'!E92</f>
        <v>0</v>
      </c>
      <c r="AF92" s="26"/>
      <c r="AG92">
        <f t="shared" si="5"/>
        <v>99.774230861370285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0</v>
      </c>
      <c r="E93">
        <f>GT_NG!S93</f>
        <v>-1.9800000000000002E-2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0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99.347109395746955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1.36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0.97517962482946596</v>
      </c>
      <c r="AD93">
        <f t="shared" si="4"/>
        <v>89.712129770917485</v>
      </c>
      <c r="AE93">
        <f>'IDT-1'!E93</f>
        <v>0</v>
      </c>
      <c r="AF93" s="26"/>
      <c r="AG93">
        <f t="shared" si="5"/>
        <v>89.712129770917485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-10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0</v>
      </c>
      <c r="E94">
        <f>GT_NG!S94</f>
        <v>-1.9800000000000002E-2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0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99.317145485191887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1.36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0.9749159424165813</v>
      </c>
      <c r="AD94">
        <f t="shared" si="4"/>
        <v>89.682429542775296</v>
      </c>
      <c r="AE94">
        <f>'IDT-1'!E94</f>
        <v>0</v>
      </c>
      <c r="AF94" s="26"/>
      <c r="AG94">
        <f t="shared" si="5"/>
        <v>89.682429542775296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-10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0</v>
      </c>
      <c r="E95">
        <f>GT_NG!S95</f>
        <v>-1.9800000000000002E-2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0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82.277086510283453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1.36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0.82496342343738716</v>
      </c>
      <c r="AD95">
        <f t="shared" si="4"/>
        <v>72.792323086846068</v>
      </c>
      <c r="AE95">
        <f>'IDT-1'!E95</f>
        <v>0</v>
      </c>
      <c r="AF95" s="26"/>
      <c r="AG95">
        <f t="shared" si="5"/>
        <v>72.792323086846068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-10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0</v>
      </c>
      <c r="E96">
        <f>GT_NG!S96</f>
        <v>-1.9800000000000002E-2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0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82.307086510283455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1.36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0.8696180610483637</v>
      </c>
      <c r="AD96">
        <f t="shared" si="4"/>
        <v>67.77766844923508</v>
      </c>
      <c r="AE96">
        <f>'IDT-1'!E96</f>
        <v>0</v>
      </c>
      <c r="AF96" s="26"/>
      <c r="AG96">
        <f t="shared" si="5"/>
        <v>67.77766844923508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-15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0</v>
      </c>
      <c r="E97">
        <f>GT_NG!S97</f>
        <v>-1.9800000000000002E-2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0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82.04493059728344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1.36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0.86731108901396348</v>
      </c>
      <c r="AD97">
        <f t="shared" si="4"/>
        <v>67.517819508269469</v>
      </c>
      <c r="AE97">
        <f>'IDT-1'!E97</f>
        <v>0</v>
      </c>
      <c r="AF97" s="26"/>
      <c r="AG97">
        <f t="shared" si="5"/>
        <v>67.517819508269469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-15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0</v>
      </c>
      <c r="E98">
        <f>GT_NG!S98</f>
        <v>-1.9800000000000002E-2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0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81.977283807283456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1.36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0.86671579726196368</v>
      </c>
      <c r="AD98">
        <f t="shared" si="4"/>
        <v>67.450768010021491</v>
      </c>
      <c r="AE98">
        <f>'IDT-1'!E98</f>
        <v>0</v>
      </c>
      <c r="AF98" s="26"/>
      <c r="AG98">
        <f t="shared" si="5"/>
        <v>67.450768010021491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-15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-6.0885000000000062E-4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2.2815675047340069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3.2639999999999995E-2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2.4719890617930455E-2</v>
      </c>
      <c r="AD99">
        <f t="shared" si="6"/>
        <v>2.4818037641160777</v>
      </c>
      <c r="AE99">
        <f t="shared" si="6"/>
        <v>0</v>
      </c>
      <c r="AG99">
        <f t="shared" si="6"/>
        <v>2.4818037641160777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-0.15</v>
      </c>
      <c r="AM99">
        <f t="shared" si="6"/>
        <v>0</v>
      </c>
      <c r="AN99">
        <f t="shared" si="6"/>
        <v>0</v>
      </c>
      <c r="AO99">
        <f t="shared" si="6"/>
        <v>0.34292500000000009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209</v>
      </c>
      <c r="C1" t="s">
        <v>493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494</v>
      </c>
      <c r="Q1" s="209">
        <v>45013.514525462961</v>
      </c>
    </row>
    <row r="2" spans="1:17">
      <c r="A2" s="31">
        <v>45008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45008</v>
      </c>
      <c r="B1" s="225"/>
      <c r="C1" s="225"/>
      <c r="D1" s="225"/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196</v>
      </c>
      <c r="K1" s="225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4" t="s">
        <v>143</v>
      </c>
      <c r="Q1" s="234" t="s">
        <v>144</v>
      </c>
      <c r="R1" s="79"/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385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4"/>
      <c r="Q2" s="234"/>
      <c r="R2" s="79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8.7295999999999999E-2</v>
      </c>
      <c r="AD3">
        <f>SUM(B3:AB3,AI3:AR3)-AC3</f>
        <v>9.8327039999999997</v>
      </c>
      <c r="AE3">
        <f>'IDT-1'!D3</f>
        <v>0</v>
      </c>
      <c r="AF3" s="26"/>
      <c r="AG3">
        <f>SUM(AD3:AF3)</f>
        <v>9.8327039999999997</v>
      </c>
      <c r="AI3" s="75">
        <f>PXIL!L3</f>
        <v>0</v>
      </c>
      <c r="AJ3" s="75">
        <f>PXIL!R3</f>
        <v>0</v>
      </c>
      <c r="AK3" s="75">
        <f>RTM_IEX!L3</f>
        <v>9.92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8.7295999999999999E-2</v>
      </c>
      <c r="AD4">
        <f t="shared" ref="AD4:AD67" si="1">SUM(B4:AB4,AI4:AR4)-AC4</f>
        <v>9.8327039999999997</v>
      </c>
      <c r="AE4">
        <f>'IDT-1'!D4</f>
        <v>0</v>
      </c>
      <c r="AF4" s="26"/>
      <c r="AG4">
        <f t="shared" ref="AG4:AG67" si="2">SUM(AD4:AF4)</f>
        <v>9.8327039999999997</v>
      </c>
      <c r="AI4" s="75">
        <f>PXIL!L4</f>
        <v>0</v>
      </c>
      <c r="AJ4" s="75">
        <f>PXIL!R4</f>
        <v>0</v>
      </c>
      <c r="AK4" s="75">
        <f>RTM_IEX!L4</f>
        <v>9.92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8.7295999999999999E-2</v>
      </c>
      <c r="AD5">
        <f t="shared" si="1"/>
        <v>9.8327039999999997</v>
      </c>
      <c r="AE5">
        <f>'IDT-1'!D5</f>
        <v>0</v>
      </c>
      <c r="AF5" s="26"/>
      <c r="AG5">
        <f t="shared" si="2"/>
        <v>9.8327039999999997</v>
      </c>
      <c r="AI5" s="75">
        <f>PXIL!L5</f>
        <v>0</v>
      </c>
      <c r="AJ5" s="75">
        <f>PXIL!R5</f>
        <v>0</v>
      </c>
      <c r="AK5" s="75">
        <f>RTM_IEX!L5</f>
        <v>9.92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8.7295999999999999E-2</v>
      </c>
      <c r="AD6">
        <f t="shared" si="1"/>
        <v>9.8327039999999997</v>
      </c>
      <c r="AE6">
        <f>'IDT-1'!D6</f>
        <v>0</v>
      </c>
      <c r="AF6" s="26"/>
      <c r="AG6">
        <f t="shared" si="2"/>
        <v>9.8327039999999997</v>
      </c>
      <c r="AI6" s="75">
        <f>PXIL!L6</f>
        <v>0</v>
      </c>
      <c r="AJ6" s="75">
        <f>PXIL!R6</f>
        <v>0</v>
      </c>
      <c r="AK6" s="75">
        <f>RTM_IEX!L6</f>
        <v>9.92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8.7295999999999999E-2</v>
      </c>
      <c r="AD7">
        <f t="shared" si="1"/>
        <v>9.8327039999999997</v>
      </c>
      <c r="AE7">
        <f>'IDT-1'!D7</f>
        <v>0</v>
      </c>
      <c r="AF7" s="26"/>
      <c r="AG7">
        <f t="shared" si="2"/>
        <v>9.8327039999999997</v>
      </c>
      <c r="AI7" s="75">
        <f>PXIL!L7</f>
        <v>0</v>
      </c>
      <c r="AJ7" s="75">
        <f>PXIL!R7</f>
        <v>0</v>
      </c>
      <c r="AK7" s="75">
        <f>RTM_IEX!L7</f>
        <v>9.92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8.7295999999999999E-2</v>
      </c>
      <c r="AD8">
        <f t="shared" si="1"/>
        <v>9.8327039999999997</v>
      </c>
      <c r="AE8">
        <f>'IDT-1'!D8</f>
        <v>0</v>
      </c>
      <c r="AF8" s="26"/>
      <c r="AG8">
        <f t="shared" si="2"/>
        <v>9.8327039999999997</v>
      </c>
      <c r="AI8" s="75">
        <f>PXIL!L8</f>
        <v>0</v>
      </c>
      <c r="AJ8" s="75">
        <f>PXIL!R8</f>
        <v>0</v>
      </c>
      <c r="AK8" s="75">
        <f>RTM_IEX!L8</f>
        <v>9.92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8.7295999999999999E-2</v>
      </c>
      <c r="AD9">
        <f t="shared" si="1"/>
        <v>9.8327039999999997</v>
      </c>
      <c r="AE9">
        <f>'IDT-1'!D9</f>
        <v>0</v>
      </c>
      <c r="AF9" s="26"/>
      <c r="AG9">
        <f t="shared" si="2"/>
        <v>9.8327039999999997</v>
      </c>
      <c r="AI9" s="75">
        <f>PXIL!L9</f>
        <v>0</v>
      </c>
      <c r="AJ9" s="75">
        <f>PXIL!R9</f>
        <v>0</v>
      </c>
      <c r="AK9" s="75">
        <f>RTM_IEX!L9</f>
        <v>9.92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8.7295999999999999E-2</v>
      </c>
      <c r="AD10">
        <f t="shared" si="1"/>
        <v>9.8327039999999997</v>
      </c>
      <c r="AE10">
        <f>'IDT-1'!D10</f>
        <v>0</v>
      </c>
      <c r="AF10" s="26"/>
      <c r="AG10">
        <f t="shared" si="2"/>
        <v>9.8327039999999997</v>
      </c>
      <c r="AI10" s="75">
        <f>PXIL!L10</f>
        <v>0</v>
      </c>
      <c r="AJ10" s="75">
        <f>PXIL!R10</f>
        <v>0</v>
      </c>
      <c r="AK10" s="75">
        <f>RTM_IEX!L10</f>
        <v>9.92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8.7295999999999999E-2</v>
      </c>
      <c r="AD11">
        <f t="shared" si="1"/>
        <v>9.8327039999999997</v>
      </c>
      <c r="AE11">
        <f>'IDT-1'!D11</f>
        <v>0</v>
      </c>
      <c r="AF11" s="26"/>
      <c r="AG11">
        <f t="shared" si="2"/>
        <v>9.8327039999999997</v>
      </c>
      <c r="AI11" s="75">
        <f>PXIL!L11</f>
        <v>0</v>
      </c>
      <c r="AJ11" s="75">
        <f>PXIL!R11</f>
        <v>0</v>
      </c>
      <c r="AK11" s="75">
        <f>RTM_IEX!L11</f>
        <v>9.92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8.7295999999999999E-2</v>
      </c>
      <c r="AD12">
        <f t="shared" si="1"/>
        <v>9.8327039999999997</v>
      </c>
      <c r="AE12">
        <f>'IDT-1'!D12</f>
        <v>0</v>
      </c>
      <c r="AF12" s="26"/>
      <c r="AG12">
        <f t="shared" si="2"/>
        <v>9.8327039999999997</v>
      </c>
      <c r="AI12" s="75">
        <f>PXIL!L12</f>
        <v>0</v>
      </c>
      <c r="AJ12" s="75">
        <f>PXIL!R12</f>
        <v>0</v>
      </c>
      <c r="AK12" s="75">
        <f>RTM_IEX!L12</f>
        <v>9.92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8.7295999999999999E-2</v>
      </c>
      <c r="AD13">
        <f t="shared" si="1"/>
        <v>9.8327039999999997</v>
      </c>
      <c r="AE13">
        <f>'IDT-1'!D13</f>
        <v>0</v>
      </c>
      <c r="AF13" s="26"/>
      <c r="AG13">
        <f t="shared" si="2"/>
        <v>9.8327039999999997</v>
      </c>
      <c r="AI13" s="75">
        <f>PXIL!L13</f>
        <v>0</v>
      </c>
      <c r="AJ13" s="75">
        <f>PXIL!R13</f>
        <v>0</v>
      </c>
      <c r="AK13" s="75">
        <f>RTM_IEX!L13</f>
        <v>9.92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8.7384000000000003E-2</v>
      </c>
      <c r="AD14">
        <f t="shared" si="1"/>
        <v>9.8426159999999996</v>
      </c>
      <c r="AE14">
        <f>'IDT-1'!D14</f>
        <v>0</v>
      </c>
      <c r="AF14" s="26"/>
      <c r="AG14">
        <f t="shared" si="2"/>
        <v>9.8426159999999996</v>
      </c>
      <c r="AI14" s="75">
        <f>PXIL!L14</f>
        <v>0</v>
      </c>
      <c r="AJ14" s="75">
        <f>PXIL!R14</f>
        <v>0</v>
      </c>
      <c r="AK14" s="75">
        <f>RTM_IEX!L14</f>
        <v>9.93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8.7295999999999999E-2</v>
      </c>
      <c r="AD15">
        <f t="shared" si="1"/>
        <v>9.8327039999999997</v>
      </c>
      <c r="AE15">
        <f>'IDT-1'!D15</f>
        <v>0</v>
      </c>
      <c r="AF15" s="26"/>
      <c r="AG15">
        <f t="shared" si="2"/>
        <v>9.8327039999999997</v>
      </c>
      <c r="AI15" s="75">
        <f>PXIL!L15</f>
        <v>0</v>
      </c>
      <c r="AJ15" s="75">
        <f>PXIL!R15</f>
        <v>0</v>
      </c>
      <c r="AK15" s="75">
        <f>RTM_IEX!L15</f>
        <v>9.92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8.7295999999999999E-2</v>
      </c>
      <c r="AD16">
        <f t="shared" si="1"/>
        <v>9.8327039999999997</v>
      </c>
      <c r="AE16">
        <f>'IDT-1'!D16</f>
        <v>0</v>
      </c>
      <c r="AF16" s="26"/>
      <c r="AG16">
        <f t="shared" si="2"/>
        <v>9.8327039999999997</v>
      </c>
      <c r="AI16" s="75">
        <f>PXIL!L16</f>
        <v>0</v>
      </c>
      <c r="AJ16" s="75">
        <f>PXIL!R16</f>
        <v>0</v>
      </c>
      <c r="AK16" s="75">
        <f>RTM_IEX!L16</f>
        <v>9.92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8.8968000000000005E-2</v>
      </c>
      <c r="AD17">
        <f t="shared" si="1"/>
        <v>10.021032</v>
      </c>
      <c r="AE17">
        <f>'IDT-1'!D17</f>
        <v>0</v>
      </c>
      <c r="AF17" s="26"/>
      <c r="AG17">
        <f t="shared" si="2"/>
        <v>10.021032</v>
      </c>
      <c r="AI17" s="75">
        <f>PXIL!L17</f>
        <v>0</v>
      </c>
      <c r="AJ17" s="75">
        <f>PXIL!R17</f>
        <v>0</v>
      </c>
      <c r="AK17" s="75">
        <f>RTM_IEX!L17</f>
        <v>10.11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8.8968000000000005E-2</v>
      </c>
      <c r="AD18">
        <f t="shared" si="1"/>
        <v>10.021032</v>
      </c>
      <c r="AE18">
        <f>'IDT-1'!D18</f>
        <v>0</v>
      </c>
      <c r="AF18" s="26"/>
      <c r="AG18">
        <f t="shared" si="2"/>
        <v>10.021032</v>
      </c>
      <c r="AI18" s="75">
        <f>PXIL!L18</f>
        <v>0</v>
      </c>
      <c r="AJ18" s="75">
        <f>PXIL!R18</f>
        <v>0</v>
      </c>
      <c r="AK18" s="75">
        <f>RTM_IEX!L18</f>
        <v>10.11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9.3280000000000002E-2</v>
      </c>
      <c r="AD19">
        <f t="shared" si="1"/>
        <v>10.50672</v>
      </c>
      <c r="AE19">
        <f>'IDT-1'!D19</f>
        <v>0</v>
      </c>
      <c r="AF19" s="26"/>
      <c r="AG19">
        <f t="shared" si="2"/>
        <v>10.50672</v>
      </c>
      <c r="AI19" s="75">
        <f>PXIL!L19</f>
        <v>0</v>
      </c>
      <c r="AJ19" s="75">
        <f>PXIL!R19</f>
        <v>0</v>
      </c>
      <c r="AK19" s="75">
        <f>RTM_IEX!L19</f>
        <v>10.6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9.4951999999999995E-2</v>
      </c>
      <c r="AD20">
        <f t="shared" si="1"/>
        <v>10.695048</v>
      </c>
      <c r="AE20">
        <f>'IDT-1'!D20</f>
        <v>0</v>
      </c>
      <c r="AF20" s="26"/>
      <c r="AG20">
        <f t="shared" si="2"/>
        <v>10.695048</v>
      </c>
      <c r="AI20" s="75">
        <f>PXIL!L20</f>
        <v>0</v>
      </c>
      <c r="AJ20" s="75">
        <f>PXIL!R20</f>
        <v>0</v>
      </c>
      <c r="AK20" s="75">
        <f>RTM_IEX!L20</f>
        <v>10.79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9.7504000000000007E-2</v>
      </c>
      <c r="AD21">
        <f t="shared" si="1"/>
        <v>10.982495999999999</v>
      </c>
      <c r="AE21">
        <f>'IDT-1'!D21</f>
        <v>0</v>
      </c>
      <c r="AF21" s="26"/>
      <c r="AG21">
        <f t="shared" si="2"/>
        <v>10.982495999999999</v>
      </c>
      <c r="AI21" s="75">
        <f>PXIL!L21</f>
        <v>0</v>
      </c>
      <c r="AJ21" s="75">
        <f>PXIL!R21</f>
        <v>0</v>
      </c>
      <c r="AK21" s="75">
        <f>RTM_IEX!L21</f>
        <v>11.08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0.108504</v>
      </c>
      <c r="AD22">
        <f t="shared" si="1"/>
        <v>12.221496</v>
      </c>
      <c r="AE22">
        <f>'IDT-1'!D22</f>
        <v>0</v>
      </c>
      <c r="AF22" s="26"/>
      <c r="AG22">
        <f t="shared" si="2"/>
        <v>12.221496</v>
      </c>
      <c r="AI22" s="75">
        <f>PXIL!L22</f>
        <v>0</v>
      </c>
      <c r="AJ22" s="75">
        <f>PXIL!R22</f>
        <v>0</v>
      </c>
      <c r="AK22" s="75">
        <f>RTM_IEX!L22</f>
        <v>12.33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0.116952</v>
      </c>
      <c r="AD23">
        <f t="shared" si="1"/>
        <v>13.173048</v>
      </c>
      <c r="AE23">
        <f>'IDT-1'!D23</f>
        <v>0</v>
      </c>
      <c r="AF23" s="26"/>
      <c r="AG23">
        <f t="shared" si="2"/>
        <v>13.173048</v>
      </c>
      <c r="AI23" s="75">
        <f>PXIL!L23</f>
        <v>0</v>
      </c>
      <c r="AJ23" s="75">
        <f>PXIL!R23</f>
        <v>0</v>
      </c>
      <c r="AK23" s="75">
        <f>RTM_IEX!L23</f>
        <v>13.29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0.12716</v>
      </c>
      <c r="AD24">
        <f t="shared" si="1"/>
        <v>14.322839999999999</v>
      </c>
      <c r="AE24">
        <f>'IDT-1'!D24</f>
        <v>0</v>
      </c>
      <c r="AF24" s="26"/>
      <c r="AG24">
        <f t="shared" si="2"/>
        <v>14.322839999999999</v>
      </c>
      <c r="AI24" s="75">
        <f>PXIL!L24</f>
        <v>0</v>
      </c>
      <c r="AJ24" s="75">
        <f>PXIL!R24</f>
        <v>0</v>
      </c>
      <c r="AK24" s="75">
        <f>RTM_IEX!L24</f>
        <v>14.45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0.13569600000000001</v>
      </c>
      <c r="AD25">
        <f t="shared" si="1"/>
        <v>15.284304000000001</v>
      </c>
      <c r="AE25">
        <f>'IDT-1'!D25</f>
        <v>0</v>
      </c>
      <c r="AF25" s="26"/>
      <c r="AG25">
        <f t="shared" si="2"/>
        <v>15.284304000000001</v>
      </c>
      <c r="AI25" s="75">
        <f>PXIL!L25</f>
        <v>0</v>
      </c>
      <c r="AJ25" s="75">
        <f>PXIL!R25</f>
        <v>0</v>
      </c>
      <c r="AK25" s="75">
        <f>RTM_IEX!L25</f>
        <v>15.42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0.148368</v>
      </c>
      <c r="AD26">
        <f t="shared" si="1"/>
        <v>16.711631999999998</v>
      </c>
      <c r="AE26">
        <f>'IDT-1'!D26</f>
        <v>0</v>
      </c>
      <c r="AF26" s="26"/>
      <c r="AG26">
        <f t="shared" si="2"/>
        <v>16.711631999999998</v>
      </c>
      <c r="AI26" s="75">
        <f>PXIL!L26</f>
        <v>0</v>
      </c>
      <c r="AJ26" s="75">
        <f>PXIL!R26</f>
        <v>0</v>
      </c>
      <c r="AK26" s="75">
        <f>RTM_IEX!L26</f>
        <v>16.86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0.17380000000000001</v>
      </c>
      <c r="AD27">
        <f t="shared" si="1"/>
        <v>19.5762</v>
      </c>
      <c r="AE27">
        <f>'IDT-1'!D27</f>
        <v>0</v>
      </c>
      <c r="AF27" s="26"/>
      <c r="AG27">
        <f t="shared" si="2"/>
        <v>19.5762</v>
      </c>
      <c r="AI27" s="75">
        <f>PXIL!L27</f>
        <v>0</v>
      </c>
      <c r="AJ27" s="75">
        <f>PXIL!R27</f>
        <v>0</v>
      </c>
      <c r="AK27" s="75">
        <f>RTM_IEX!L27</f>
        <v>19.75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0.17802400000000002</v>
      </c>
      <c r="AD28">
        <f t="shared" si="1"/>
        <v>20.051976</v>
      </c>
      <c r="AE28">
        <f>'IDT-1'!D28</f>
        <v>0</v>
      </c>
      <c r="AF28" s="26"/>
      <c r="AG28">
        <f t="shared" si="2"/>
        <v>20.051976</v>
      </c>
      <c r="AI28" s="75">
        <f>PXIL!L28</f>
        <v>0</v>
      </c>
      <c r="AJ28" s="75">
        <f>PXIL!R28</f>
        <v>0</v>
      </c>
      <c r="AK28" s="75">
        <f>RTM_IEX!L28</f>
        <v>20.23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0.19069600000000003</v>
      </c>
      <c r="AD29">
        <f t="shared" si="1"/>
        <v>21.479304000000003</v>
      </c>
      <c r="AE29">
        <f>'IDT-1'!D29</f>
        <v>0</v>
      </c>
      <c r="AF29" s="26"/>
      <c r="AG29">
        <f t="shared" si="2"/>
        <v>21.479304000000003</v>
      </c>
      <c r="AI29" s="75">
        <f>PXIL!L29</f>
        <v>0</v>
      </c>
      <c r="AJ29" s="75">
        <f>PXIL!R29</f>
        <v>0</v>
      </c>
      <c r="AK29" s="75">
        <f>RTM_IEX!L29</f>
        <v>21.67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0.19923200000000002</v>
      </c>
      <c r="AD30">
        <f t="shared" si="1"/>
        <v>22.440768000000002</v>
      </c>
      <c r="AE30">
        <f>'IDT-1'!D30</f>
        <v>0</v>
      </c>
      <c r="AF30" s="26"/>
      <c r="AG30">
        <f t="shared" si="2"/>
        <v>22.440768000000002</v>
      </c>
      <c r="AI30" s="75">
        <f>PXIL!L30</f>
        <v>0</v>
      </c>
      <c r="AJ30" s="75">
        <f>PXIL!R30</f>
        <v>0</v>
      </c>
      <c r="AK30" s="75">
        <f>RTM_IEX!L30</f>
        <v>22.64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0.20345600000000003</v>
      </c>
      <c r="AD31">
        <f t="shared" si="1"/>
        <v>22.916544000000002</v>
      </c>
      <c r="AE31">
        <f>'IDT-1'!D31</f>
        <v>0</v>
      </c>
      <c r="AF31" s="26"/>
      <c r="AG31">
        <f t="shared" si="2"/>
        <v>22.916544000000002</v>
      </c>
      <c r="AI31" s="75">
        <f>PXIL!L31</f>
        <v>0</v>
      </c>
      <c r="AJ31" s="75">
        <f>PXIL!R31</f>
        <v>0</v>
      </c>
      <c r="AK31" s="75">
        <f>RTM_IEX!L31</f>
        <v>23.12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0.1</v>
      </c>
      <c r="AB32" s="117">
        <f>-STOA!R32</f>
        <v>0</v>
      </c>
      <c r="AC32">
        <f t="shared" si="0"/>
        <v>0.20856000000000002</v>
      </c>
      <c r="AD32">
        <f t="shared" si="1"/>
        <v>23.491440000000004</v>
      </c>
      <c r="AE32">
        <f>'IDT-1'!D32</f>
        <v>0</v>
      </c>
      <c r="AF32" s="26"/>
      <c r="AG32">
        <f t="shared" si="2"/>
        <v>23.491440000000004</v>
      </c>
      <c r="AI32" s="75">
        <f>PXIL!L32</f>
        <v>0</v>
      </c>
      <c r="AJ32" s="75">
        <f>PXIL!R32</f>
        <v>0</v>
      </c>
      <c r="AK32" s="75">
        <f>RTM_IEX!L32</f>
        <v>23.6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0.52</v>
      </c>
      <c r="AB33" s="117">
        <f>-STOA!R33</f>
        <v>0</v>
      </c>
      <c r="AC33">
        <f t="shared" si="0"/>
        <v>0.21225600000000003</v>
      </c>
      <c r="AD33">
        <f t="shared" si="1"/>
        <v>23.907744000000001</v>
      </c>
      <c r="AE33">
        <f>'IDT-1'!D33</f>
        <v>0</v>
      </c>
      <c r="AF33" s="26"/>
      <c r="AG33">
        <f t="shared" si="2"/>
        <v>23.907744000000001</v>
      </c>
      <c r="AI33" s="75">
        <f>PXIL!L33</f>
        <v>0</v>
      </c>
      <c r="AJ33" s="75">
        <f>PXIL!R33</f>
        <v>0</v>
      </c>
      <c r="AK33" s="75">
        <f>RTM_IEX!L33</f>
        <v>23.6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0.88</v>
      </c>
      <c r="AB34" s="117">
        <f>-STOA!R34</f>
        <v>0</v>
      </c>
      <c r="AC34">
        <f t="shared" si="0"/>
        <v>0.20697600000000002</v>
      </c>
      <c r="AD34">
        <f t="shared" si="1"/>
        <v>23.313023999999999</v>
      </c>
      <c r="AE34">
        <f>'IDT-1'!D34</f>
        <v>0</v>
      </c>
      <c r="AF34" s="26"/>
      <c r="AG34">
        <f t="shared" si="2"/>
        <v>23.313023999999999</v>
      </c>
      <c r="AI34" s="75">
        <f>PXIL!L34</f>
        <v>0</v>
      </c>
      <c r="AJ34" s="75">
        <f>PXIL!R34</f>
        <v>0</v>
      </c>
      <c r="AK34" s="75">
        <f>RTM_IEX!L34</f>
        <v>22.64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1.26</v>
      </c>
      <c r="AB35" s="117">
        <f>-STOA!R35</f>
        <v>0</v>
      </c>
      <c r="AC35">
        <f t="shared" si="0"/>
        <v>0.19756000000000001</v>
      </c>
      <c r="AD35">
        <f t="shared" si="1"/>
        <v>22.252440000000004</v>
      </c>
      <c r="AE35">
        <f>'IDT-1'!D35</f>
        <v>0</v>
      </c>
      <c r="AF35" s="26"/>
      <c r="AG35">
        <f t="shared" si="2"/>
        <v>22.252440000000004</v>
      </c>
      <c r="AI35" s="75">
        <f>PXIL!L35</f>
        <v>0</v>
      </c>
      <c r="AJ35" s="75">
        <f>PXIL!R35</f>
        <v>0</v>
      </c>
      <c r="AK35" s="75">
        <f>RTM_IEX!L35</f>
        <v>21.19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1.78</v>
      </c>
      <c r="AB36" s="117">
        <f>-STOA!R36</f>
        <v>0</v>
      </c>
      <c r="AC36">
        <f t="shared" si="0"/>
        <v>0.19791200000000003</v>
      </c>
      <c r="AD36">
        <f t="shared" si="1"/>
        <v>22.292088000000003</v>
      </c>
      <c r="AE36">
        <f>'IDT-1'!D36</f>
        <v>0</v>
      </c>
      <c r="AF36" s="26"/>
      <c r="AG36">
        <f t="shared" si="2"/>
        <v>22.292088000000003</v>
      </c>
      <c r="AI36" s="75">
        <f>PXIL!L36</f>
        <v>0</v>
      </c>
      <c r="AJ36" s="75">
        <f>PXIL!R36</f>
        <v>0</v>
      </c>
      <c r="AK36" s="75">
        <f>RTM_IEX!L36</f>
        <v>20.71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2.65</v>
      </c>
      <c r="AB37" s="117">
        <f>-STOA!R37</f>
        <v>0</v>
      </c>
      <c r="AC37">
        <f t="shared" si="0"/>
        <v>0.18858400000000003</v>
      </c>
      <c r="AD37">
        <f t="shared" si="1"/>
        <v>21.241416000000001</v>
      </c>
      <c r="AE37">
        <f>'IDT-1'!D37</f>
        <v>0</v>
      </c>
      <c r="AF37" s="26"/>
      <c r="AG37">
        <f t="shared" si="2"/>
        <v>21.241416000000001</v>
      </c>
      <c r="AI37" s="75">
        <f>PXIL!L37</f>
        <v>0</v>
      </c>
      <c r="AJ37" s="75">
        <f>PXIL!R37</f>
        <v>0</v>
      </c>
      <c r="AK37" s="75">
        <f>RTM_IEX!L37</f>
        <v>18.78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3.13</v>
      </c>
      <c r="AB38" s="117">
        <f>-STOA!R38</f>
        <v>0</v>
      </c>
      <c r="AC38">
        <f t="shared" si="0"/>
        <v>0.18858400000000003</v>
      </c>
      <c r="AD38">
        <f t="shared" si="1"/>
        <v>21.241416000000001</v>
      </c>
      <c r="AE38">
        <f>'IDT-1'!D38</f>
        <v>0</v>
      </c>
      <c r="AF38" s="26"/>
      <c r="AG38">
        <f t="shared" si="2"/>
        <v>21.241416000000001</v>
      </c>
      <c r="AI38" s="75">
        <f>PXIL!L38</f>
        <v>0</v>
      </c>
      <c r="AJ38" s="75">
        <f>PXIL!R38</f>
        <v>0</v>
      </c>
      <c r="AK38" s="75">
        <f>RTM_IEX!L38</f>
        <v>18.3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3.9</v>
      </c>
      <c r="AB39" s="117">
        <f>-STOA!R39</f>
        <v>0</v>
      </c>
      <c r="AC39">
        <f t="shared" si="0"/>
        <v>0.18691200000000002</v>
      </c>
      <c r="AD39">
        <f t="shared" si="1"/>
        <v>21.053087999999999</v>
      </c>
      <c r="AE39">
        <f>'IDT-1'!D39</f>
        <v>0</v>
      </c>
      <c r="AF39" s="26"/>
      <c r="AG39">
        <f t="shared" si="2"/>
        <v>21.053087999999999</v>
      </c>
      <c r="AI39" s="75">
        <f>PXIL!L39</f>
        <v>0</v>
      </c>
      <c r="AJ39" s="75">
        <f>PXIL!R39</f>
        <v>0</v>
      </c>
      <c r="AK39" s="75">
        <f>RTM_IEX!L39</f>
        <v>17.34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4.67</v>
      </c>
      <c r="AB40" s="117">
        <f>-STOA!R40</f>
        <v>0</v>
      </c>
      <c r="AC40">
        <f t="shared" si="0"/>
        <v>0.18691199999999999</v>
      </c>
      <c r="AD40">
        <f t="shared" si="1"/>
        <v>21.053088000000002</v>
      </c>
      <c r="AE40">
        <f>'IDT-1'!D40</f>
        <v>0</v>
      </c>
      <c r="AF40" s="26"/>
      <c r="AG40">
        <f t="shared" si="2"/>
        <v>21.053088000000002</v>
      </c>
      <c r="AI40" s="75">
        <f>PXIL!L40</f>
        <v>0</v>
      </c>
      <c r="AJ40" s="75">
        <f>PXIL!R40</f>
        <v>0</v>
      </c>
      <c r="AK40" s="75">
        <f>RTM_IEX!L40</f>
        <v>16.57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4.87</v>
      </c>
      <c r="AB41" s="117">
        <f>-STOA!R41</f>
        <v>0</v>
      </c>
      <c r="AC41">
        <f t="shared" si="0"/>
        <v>0.18268800000000002</v>
      </c>
      <c r="AD41">
        <f t="shared" si="1"/>
        <v>20.577312000000003</v>
      </c>
      <c r="AE41">
        <f>'IDT-1'!D41</f>
        <v>0</v>
      </c>
      <c r="AF41" s="26"/>
      <c r="AG41">
        <f t="shared" si="2"/>
        <v>20.577312000000003</v>
      </c>
      <c r="AI41" s="75">
        <f>PXIL!L41</f>
        <v>0</v>
      </c>
      <c r="AJ41" s="75">
        <f>PXIL!R41</f>
        <v>0</v>
      </c>
      <c r="AK41" s="75">
        <f>RTM_IEX!L41</f>
        <v>15.89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5.35</v>
      </c>
      <c r="AB42" s="117">
        <f>-STOA!R42</f>
        <v>0</v>
      </c>
      <c r="AC42">
        <f t="shared" si="0"/>
        <v>0.17424000000000001</v>
      </c>
      <c r="AD42">
        <f t="shared" si="1"/>
        <v>19.625759999999996</v>
      </c>
      <c r="AE42">
        <f>'IDT-1'!D42</f>
        <v>0</v>
      </c>
      <c r="AF42" s="26"/>
      <c r="AG42">
        <f t="shared" si="2"/>
        <v>19.625759999999996</v>
      </c>
      <c r="AI42" s="75">
        <f>PXIL!L42</f>
        <v>0</v>
      </c>
      <c r="AJ42" s="75">
        <f>PXIL!R42</f>
        <v>0</v>
      </c>
      <c r="AK42" s="75">
        <f>RTM_IEX!L42</f>
        <v>14.45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5.74</v>
      </c>
      <c r="AB43" s="117">
        <f>-STOA!R43</f>
        <v>0</v>
      </c>
      <c r="AC43">
        <f t="shared" si="0"/>
        <v>0.17089600000000002</v>
      </c>
      <c r="AD43">
        <f t="shared" si="1"/>
        <v>19.249104000000003</v>
      </c>
      <c r="AE43">
        <f>'IDT-1'!D43</f>
        <v>0</v>
      </c>
      <c r="AF43" s="26"/>
      <c r="AG43">
        <f t="shared" si="2"/>
        <v>19.249104000000003</v>
      </c>
      <c r="AI43" s="75">
        <f>PXIL!L43</f>
        <v>0</v>
      </c>
      <c r="AJ43" s="75">
        <f>PXIL!R43</f>
        <v>0</v>
      </c>
      <c r="AK43" s="75">
        <f>RTM_IEX!L43</f>
        <v>13.68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5.83</v>
      </c>
      <c r="AB44" s="117">
        <f>-STOA!R44</f>
        <v>0</v>
      </c>
      <c r="AC44">
        <f t="shared" si="0"/>
        <v>0.170016</v>
      </c>
      <c r="AD44">
        <f t="shared" si="1"/>
        <v>19.149984</v>
      </c>
      <c r="AE44">
        <f>'IDT-1'!D44</f>
        <v>0</v>
      </c>
      <c r="AF44" s="26"/>
      <c r="AG44">
        <f t="shared" si="2"/>
        <v>19.149984</v>
      </c>
      <c r="AI44" s="75">
        <f>PXIL!L44</f>
        <v>0</v>
      </c>
      <c r="AJ44" s="75">
        <f>PXIL!R44</f>
        <v>0</v>
      </c>
      <c r="AK44" s="75">
        <f>RTM_IEX!L44</f>
        <v>13.49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5.83</v>
      </c>
      <c r="AB45" s="117">
        <f>-STOA!R45</f>
        <v>0</v>
      </c>
      <c r="AC45">
        <f t="shared" si="0"/>
        <v>0.167464</v>
      </c>
      <c r="AD45">
        <f t="shared" si="1"/>
        <v>18.862536000000002</v>
      </c>
      <c r="AE45">
        <f>'IDT-1'!D45</f>
        <v>0</v>
      </c>
      <c r="AF45" s="26"/>
      <c r="AG45">
        <f t="shared" si="2"/>
        <v>18.862536000000002</v>
      </c>
      <c r="AI45" s="75">
        <f>PXIL!L45</f>
        <v>0</v>
      </c>
      <c r="AJ45" s="75">
        <f>PXIL!R45</f>
        <v>0</v>
      </c>
      <c r="AK45" s="75">
        <f>RTM_IEX!L45</f>
        <v>13.2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6.31</v>
      </c>
      <c r="AB46" s="117">
        <f>-STOA!R46</f>
        <v>0</v>
      </c>
      <c r="AC46">
        <f t="shared" si="0"/>
        <v>0.15725600000000001</v>
      </c>
      <c r="AD46">
        <f t="shared" si="1"/>
        <v>17.712744000000001</v>
      </c>
      <c r="AE46">
        <f>'IDT-1'!D46</f>
        <v>0</v>
      </c>
      <c r="AF46" s="26"/>
      <c r="AG46">
        <f t="shared" si="2"/>
        <v>17.712744000000001</v>
      </c>
      <c r="AI46" s="75">
        <f>PXIL!L46</f>
        <v>0</v>
      </c>
      <c r="AJ46" s="75">
        <f>PXIL!R46</f>
        <v>0</v>
      </c>
      <c r="AK46" s="75">
        <f>RTM_IEX!L46</f>
        <v>11.56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7.08</v>
      </c>
      <c r="AB47" s="117">
        <f>-STOA!R47</f>
        <v>0</v>
      </c>
      <c r="AC47">
        <f t="shared" si="0"/>
        <v>0.155584</v>
      </c>
      <c r="AD47">
        <f t="shared" si="1"/>
        <v>17.524415999999999</v>
      </c>
      <c r="AE47">
        <f>'IDT-1'!D47</f>
        <v>0</v>
      </c>
      <c r="AF47" s="26"/>
      <c r="AG47">
        <f t="shared" si="2"/>
        <v>17.524415999999999</v>
      </c>
      <c r="AI47" s="75">
        <f>PXIL!L47</f>
        <v>0</v>
      </c>
      <c r="AJ47" s="75">
        <f>PXIL!R47</f>
        <v>0</v>
      </c>
      <c r="AK47" s="75">
        <f>RTM_IEX!L47</f>
        <v>10.6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7.66</v>
      </c>
      <c r="AB48" s="117">
        <f>-STOA!R48</f>
        <v>0</v>
      </c>
      <c r="AC48">
        <f t="shared" si="0"/>
        <v>0.147928</v>
      </c>
      <c r="AD48">
        <f t="shared" si="1"/>
        <v>16.662072000000002</v>
      </c>
      <c r="AE48">
        <f>'IDT-1'!D48</f>
        <v>0</v>
      </c>
      <c r="AF48" s="26"/>
      <c r="AG48">
        <f t="shared" si="2"/>
        <v>16.662072000000002</v>
      </c>
      <c r="AI48" s="75">
        <f>PXIL!L48</f>
        <v>0</v>
      </c>
      <c r="AJ48" s="75">
        <f>PXIL!R48</f>
        <v>0</v>
      </c>
      <c r="AK48" s="75">
        <f>RTM_IEX!L48</f>
        <v>9.15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7.95</v>
      </c>
      <c r="AB49" s="117">
        <f>-STOA!R49</f>
        <v>0</v>
      </c>
      <c r="AC49">
        <f t="shared" si="0"/>
        <v>0.146256</v>
      </c>
      <c r="AD49">
        <f t="shared" si="1"/>
        <v>16.473744</v>
      </c>
      <c r="AE49">
        <f>'IDT-1'!D49</f>
        <v>0</v>
      </c>
      <c r="AF49" s="26"/>
      <c r="AG49">
        <f t="shared" si="2"/>
        <v>16.473744</v>
      </c>
      <c r="AI49" s="75">
        <f>PXIL!L49</f>
        <v>0</v>
      </c>
      <c r="AJ49" s="75">
        <f>PXIL!R49</f>
        <v>0</v>
      </c>
      <c r="AK49" s="75">
        <f>RTM_IEX!L49</f>
        <v>8.67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8.7200000000000006</v>
      </c>
      <c r="AB50" s="117">
        <f>-STOA!R50</f>
        <v>0</v>
      </c>
      <c r="AC50">
        <f t="shared" si="0"/>
        <v>0.14458400000000002</v>
      </c>
      <c r="AD50">
        <f t="shared" si="1"/>
        <v>16.285416000000001</v>
      </c>
      <c r="AE50">
        <f>'IDT-1'!D50</f>
        <v>0</v>
      </c>
      <c r="AF50" s="26"/>
      <c r="AG50">
        <f t="shared" si="2"/>
        <v>16.285416000000001</v>
      </c>
      <c r="AI50" s="75">
        <f>PXIL!L50</f>
        <v>0</v>
      </c>
      <c r="AJ50" s="75">
        <f>PXIL!R50</f>
        <v>0</v>
      </c>
      <c r="AK50" s="75">
        <f>RTM_IEX!L50</f>
        <v>7.71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8.7200000000000006</v>
      </c>
      <c r="AB51" s="117">
        <f>-STOA!R51</f>
        <v>0</v>
      </c>
      <c r="AC51">
        <f t="shared" si="0"/>
        <v>0.14458400000000002</v>
      </c>
      <c r="AD51">
        <f t="shared" si="1"/>
        <v>16.285416000000001</v>
      </c>
      <c r="AE51">
        <f>'IDT-1'!D51</f>
        <v>0</v>
      </c>
      <c r="AF51" s="26"/>
      <c r="AG51">
        <f t="shared" si="2"/>
        <v>16.285416000000001</v>
      </c>
      <c r="AI51" s="75">
        <f>PXIL!L51</f>
        <v>0</v>
      </c>
      <c r="AJ51" s="75">
        <f>PXIL!R51</f>
        <v>0</v>
      </c>
      <c r="AK51" s="75">
        <f>RTM_IEX!L51</f>
        <v>7.71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9.4</v>
      </c>
      <c r="AB52" s="117">
        <f>-STOA!R52</f>
        <v>0</v>
      </c>
      <c r="AC52">
        <f t="shared" si="0"/>
        <v>0.14203199999999999</v>
      </c>
      <c r="AD52">
        <f t="shared" si="1"/>
        <v>15.997968</v>
      </c>
      <c r="AE52">
        <f>'IDT-1'!D52</f>
        <v>0</v>
      </c>
      <c r="AF52" s="26"/>
      <c r="AG52">
        <f t="shared" si="2"/>
        <v>15.997968</v>
      </c>
      <c r="AI52" s="75">
        <f>PXIL!L52</f>
        <v>0</v>
      </c>
      <c r="AJ52" s="75">
        <f>PXIL!R52</f>
        <v>0</v>
      </c>
      <c r="AK52" s="75">
        <f>RTM_IEX!L52</f>
        <v>6.74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9.4</v>
      </c>
      <c r="AB53" s="117">
        <f>-STOA!R53</f>
        <v>0</v>
      </c>
      <c r="AC53">
        <f t="shared" si="0"/>
        <v>0.14203199999999999</v>
      </c>
      <c r="AD53">
        <f t="shared" si="1"/>
        <v>15.997968</v>
      </c>
      <c r="AE53">
        <f>'IDT-1'!D53</f>
        <v>0</v>
      </c>
      <c r="AF53" s="26"/>
      <c r="AG53">
        <f t="shared" si="2"/>
        <v>15.997968</v>
      </c>
      <c r="AI53" s="75">
        <f>PXIL!L53</f>
        <v>0</v>
      </c>
      <c r="AJ53" s="75">
        <f>PXIL!R53</f>
        <v>0</v>
      </c>
      <c r="AK53" s="75">
        <f>RTM_IEX!L53</f>
        <v>6.74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9.4</v>
      </c>
      <c r="AB54" s="117">
        <f>-STOA!R54</f>
        <v>0</v>
      </c>
      <c r="AC54">
        <f t="shared" si="0"/>
        <v>0.14203199999999999</v>
      </c>
      <c r="AD54">
        <f t="shared" si="1"/>
        <v>15.997968</v>
      </c>
      <c r="AE54">
        <f>'IDT-1'!D54</f>
        <v>0</v>
      </c>
      <c r="AF54" s="26"/>
      <c r="AG54">
        <f t="shared" si="2"/>
        <v>15.997968</v>
      </c>
      <c r="AI54" s="75">
        <f>PXIL!L54</f>
        <v>0</v>
      </c>
      <c r="AJ54" s="75">
        <f>PXIL!R54</f>
        <v>0</v>
      </c>
      <c r="AK54" s="75">
        <f>RTM_IEX!L54</f>
        <v>6.74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9.4</v>
      </c>
      <c r="AB55" s="117">
        <f>-STOA!R55</f>
        <v>0</v>
      </c>
      <c r="AC55">
        <f t="shared" si="0"/>
        <v>0.14203199999999999</v>
      </c>
      <c r="AD55">
        <f t="shared" si="1"/>
        <v>15.997968</v>
      </c>
      <c r="AE55">
        <f>'IDT-1'!D55</f>
        <v>0</v>
      </c>
      <c r="AF55" s="26"/>
      <c r="AG55">
        <f t="shared" si="2"/>
        <v>15.997968</v>
      </c>
      <c r="AI55" s="75">
        <f>PXIL!L55</f>
        <v>0</v>
      </c>
      <c r="AJ55" s="75">
        <f>PXIL!R55</f>
        <v>0</v>
      </c>
      <c r="AK55" s="75">
        <f>RTM_IEX!L55</f>
        <v>6.74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9.4</v>
      </c>
      <c r="AB56" s="117">
        <f>-STOA!R56</f>
        <v>0</v>
      </c>
      <c r="AC56">
        <f t="shared" si="0"/>
        <v>0.13358400000000001</v>
      </c>
      <c r="AD56">
        <f t="shared" si="1"/>
        <v>15.046415999999999</v>
      </c>
      <c r="AE56">
        <f>'IDT-1'!D56</f>
        <v>0</v>
      </c>
      <c r="AF56" s="26"/>
      <c r="AG56">
        <f t="shared" si="2"/>
        <v>15.046415999999999</v>
      </c>
      <c r="AI56" s="75">
        <f>PXIL!L56</f>
        <v>0</v>
      </c>
      <c r="AJ56" s="75">
        <f>PXIL!R56</f>
        <v>0</v>
      </c>
      <c r="AK56" s="75">
        <f>RTM_IEX!L56</f>
        <v>5.78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9.4</v>
      </c>
      <c r="AB57" s="117">
        <f>-STOA!R57</f>
        <v>0</v>
      </c>
      <c r="AC57">
        <f t="shared" si="0"/>
        <v>0.13358400000000001</v>
      </c>
      <c r="AD57">
        <f t="shared" si="1"/>
        <v>15.046415999999999</v>
      </c>
      <c r="AE57">
        <f>'IDT-1'!D57</f>
        <v>0</v>
      </c>
      <c r="AF57" s="26"/>
      <c r="AG57">
        <f t="shared" si="2"/>
        <v>15.046415999999999</v>
      </c>
      <c r="AI57" s="75">
        <f>PXIL!L57</f>
        <v>0</v>
      </c>
      <c r="AJ57" s="75">
        <f>PXIL!R57</f>
        <v>0</v>
      </c>
      <c r="AK57" s="75">
        <f>RTM_IEX!L57</f>
        <v>5.78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9.4</v>
      </c>
      <c r="AB58" s="117">
        <f>-STOA!R58</f>
        <v>0</v>
      </c>
      <c r="AC58">
        <f t="shared" si="0"/>
        <v>0.13358400000000001</v>
      </c>
      <c r="AD58">
        <f t="shared" si="1"/>
        <v>15.046415999999999</v>
      </c>
      <c r="AE58">
        <f>'IDT-1'!D58</f>
        <v>0</v>
      </c>
      <c r="AF58" s="26"/>
      <c r="AG58">
        <f t="shared" si="2"/>
        <v>15.046415999999999</v>
      </c>
      <c r="AI58" s="75">
        <f>PXIL!L58</f>
        <v>0</v>
      </c>
      <c r="AJ58" s="75">
        <f>PXIL!R58</f>
        <v>0</v>
      </c>
      <c r="AK58" s="75">
        <f>RTM_IEX!L58</f>
        <v>5.78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9.4</v>
      </c>
      <c r="AB59" s="117">
        <f>-STOA!R59</f>
        <v>0</v>
      </c>
      <c r="AC59">
        <f t="shared" si="0"/>
        <v>0.125136</v>
      </c>
      <c r="AD59">
        <f t="shared" si="1"/>
        <v>14.094864000000001</v>
      </c>
      <c r="AE59">
        <f>'IDT-1'!D59</f>
        <v>0</v>
      </c>
      <c r="AF59" s="26"/>
      <c r="AG59">
        <f t="shared" si="2"/>
        <v>14.094864000000001</v>
      </c>
      <c r="AI59" s="75">
        <f>PXIL!L59</f>
        <v>0</v>
      </c>
      <c r="AJ59" s="75">
        <f>PXIL!R59</f>
        <v>0</v>
      </c>
      <c r="AK59" s="75">
        <f>RTM_IEX!L59</f>
        <v>4.82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9.4</v>
      </c>
      <c r="AB60" s="117">
        <f>-STOA!R60</f>
        <v>0</v>
      </c>
      <c r="AC60">
        <f t="shared" si="0"/>
        <v>0.125136</v>
      </c>
      <c r="AD60">
        <f t="shared" si="1"/>
        <v>14.094864000000001</v>
      </c>
      <c r="AE60">
        <f>'IDT-1'!D60</f>
        <v>0</v>
      </c>
      <c r="AF60" s="26"/>
      <c r="AG60">
        <f t="shared" si="2"/>
        <v>14.094864000000001</v>
      </c>
      <c r="AI60" s="75">
        <f>PXIL!L60</f>
        <v>0</v>
      </c>
      <c r="AJ60" s="75">
        <f>PXIL!R60</f>
        <v>0</v>
      </c>
      <c r="AK60" s="75">
        <f>RTM_IEX!L60</f>
        <v>4.82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8.7200000000000006</v>
      </c>
      <c r="AB61" s="117">
        <f>-STOA!R61</f>
        <v>0</v>
      </c>
      <c r="AC61">
        <f t="shared" si="0"/>
        <v>0.11061600000000002</v>
      </c>
      <c r="AD61">
        <f t="shared" si="1"/>
        <v>12.459384</v>
      </c>
      <c r="AE61">
        <f>'IDT-1'!D61</f>
        <v>0</v>
      </c>
      <c r="AF61" s="26"/>
      <c r="AG61">
        <f t="shared" si="2"/>
        <v>12.459384</v>
      </c>
      <c r="AI61" s="75">
        <f>PXIL!L61</f>
        <v>0</v>
      </c>
      <c r="AJ61" s="75">
        <f>PXIL!R61</f>
        <v>0</v>
      </c>
      <c r="AK61" s="75">
        <f>RTM_IEX!L61</f>
        <v>3.85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8.7200000000000006</v>
      </c>
      <c r="AB62" s="117">
        <f>-STOA!R62</f>
        <v>0</v>
      </c>
      <c r="AC62">
        <f t="shared" si="0"/>
        <v>0.10639200000000001</v>
      </c>
      <c r="AD62">
        <f t="shared" si="1"/>
        <v>11.983608</v>
      </c>
      <c r="AE62">
        <f>'IDT-1'!D62</f>
        <v>0</v>
      </c>
      <c r="AF62" s="26"/>
      <c r="AG62">
        <f t="shared" si="2"/>
        <v>11.983608</v>
      </c>
      <c r="AI62" s="75">
        <f>PXIL!L62</f>
        <v>0</v>
      </c>
      <c r="AJ62" s="75">
        <f>PXIL!R62</f>
        <v>0</v>
      </c>
      <c r="AK62" s="75">
        <f>RTM_IEX!L62</f>
        <v>3.37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7.95</v>
      </c>
      <c r="AB63" s="117">
        <f>-STOA!R63</f>
        <v>0</v>
      </c>
      <c r="AC63">
        <f t="shared" si="0"/>
        <v>0.10384000000000002</v>
      </c>
      <c r="AD63">
        <f t="shared" si="1"/>
        <v>11.696160000000001</v>
      </c>
      <c r="AE63">
        <f>'IDT-1'!D63</f>
        <v>0</v>
      </c>
      <c r="AF63" s="26"/>
      <c r="AG63">
        <f t="shared" si="2"/>
        <v>11.696160000000001</v>
      </c>
      <c r="AI63" s="75">
        <f>PXIL!L63</f>
        <v>0</v>
      </c>
      <c r="AJ63" s="75">
        <f>PXIL!R63</f>
        <v>0</v>
      </c>
      <c r="AK63" s="75">
        <f>RTM_IEX!L63</f>
        <v>3.85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7.08</v>
      </c>
      <c r="AB64" s="117">
        <f>-STOA!R64</f>
        <v>0</v>
      </c>
      <c r="AC64">
        <f t="shared" si="0"/>
        <v>0.11316800000000002</v>
      </c>
      <c r="AD64">
        <f t="shared" si="1"/>
        <v>12.746831999999999</v>
      </c>
      <c r="AE64">
        <f>'IDT-1'!D64</f>
        <v>0</v>
      </c>
      <c r="AF64" s="26"/>
      <c r="AG64">
        <f t="shared" si="2"/>
        <v>12.746831999999999</v>
      </c>
      <c r="AI64" s="75">
        <f>PXIL!L64</f>
        <v>0</v>
      </c>
      <c r="AJ64" s="75">
        <f>PXIL!R64</f>
        <v>0</v>
      </c>
      <c r="AK64" s="75">
        <f>RTM_IEX!L64</f>
        <v>5.78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6.99</v>
      </c>
      <c r="AB65" s="117">
        <f>-STOA!R65</f>
        <v>0</v>
      </c>
      <c r="AC65">
        <f t="shared" si="0"/>
        <v>0.112376</v>
      </c>
      <c r="AD65">
        <f t="shared" si="1"/>
        <v>12.657624</v>
      </c>
      <c r="AE65">
        <f>'IDT-1'!D65</f>
        <v>0</v>
      </c>
      <c r="AF65" s="26"/>
      <c r="AG65">
        <f t="shared" si="2"/>
        <v>12.657624</v>
      </c>
      <c r="AI65" s="75">
        <f>PXIL!L65</f>
        <v>0</v>
      </c>
      <c r="AJ65" s="75">
        <f>PXIL!R65</f>
        <v>0</v>
      </c>
      <c r="AK65" s="75">
        <f>RTM_IEX!L65</f>
        <v>5.78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6.22</v>
      </c>
      <c r="AB66" s="117">
        <f>-STOA!R66</f>
        <v>0</v>
      </c>
      <c r="AC66">
        <f t="shared" si="0"/>
        <v>0.109824</v>
      </c>
      <c r="AD66">
        <f t="shared" si="1"/>
        <v>12.370176000000001</v>
      </c>
      <c r="AE66">
        <f>'IDT-1'!D66</f>
        <v>0</v>
      </c>
      <c r="AF66" s="26"/>
      <c r="AG66">
        <f t="shared" si="2"/>
        <v>12.370176000000001</v>
      </c>
      <c r="AI66" s="75">
        <f>PXIL!L66</f>
        <v>0</v>
      </c>
      <c r="AJ66" s="75">
        <f>PXIL!R66</f>
        <v>0</v>
      </c>
      <c r="AK66" s="75">
        <f>RTM_IEX!L66</f>
        <v>6.26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5.83</v>
      </c>
      <c r="AB67" s="117">
        <f>-STOA!R67</f>
        <v>0</v>
      </c>
      <c r="AC67">
        <f t="shared" si="0"/>
        <v>0.11915200000000001</v>
      </c>
      <c r="AD67">
        <f t="shared" si="1"/>
        <v>13.420847999999999</v>
      </c>
      <c r="AE67">
        <f>'IDT-1'!D67</f>
        <v>0</v>
      </c>
      <c r="AF67" s="26"/>
      <c r="AG67">
        <f t="shared" si="2"/>
        <v>13.420847999999999</v>
      </c>
      <c r="AI67" s="75">
        <f>PXIL!L67</f>
        <v>0</v>
      </c>
      <c r="AJ67" s="75">
        <f>PXIL!R67</f>
        <v>0</v>
      </c>
      <c r="AK67" s="75">
        <f>RTM_IEX!L67</f>
        <v>7.71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5.0599999999999996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0.120824</v>
      </c>
      <c r="AD68">
        <f t="shared" ref="AD68:AD98" si="4">SUM(B68:AB68,AI68:AR68)-AC68</f>
        <v>13.609176</v>
      </c>
      <c r="AE68">
        <f>'IDT-1'!D68</f>
        <v>0</v>
      </c>
      <c r="AF68" s="26"/>
      <c r="AG68">
        <f t="shared" ref="AG68:AG98" si="5">SUM(AD68:AF68)</f>
        <v>13.609176</v>
      </c>
      <c r="AI68" s="75">
        <f>PXIL!L68</f>
        <v>0</v>
      </c>
      <c r="AJ68" s="75">
        <f>PXIL!R68</f>
        <v>0</v>
      </c>
      <c r="AK68" s="75">
        <f>RTM_IEX!L68</f>
        <v>8.67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4.4800000000000004</v>
      </c>
      <c r="AB69" s="117">
        <f>-STOA!R69</f>
        <v>0</v>
      </c>
      <c r="AC69">
        <f t="shared" si="3"/>
        <v>0.12416800000000003</v>
      </c>
      <c r="AD69">
        <f t="shared" si="4"/>
        <v>13.985832000000002</v>
      </c>
      <c r="AE69">
        <f>'IDT-1'!D69</f>
        <v>0</v>
      </c>
      <c r="AF69" s="26"/>
      <c r="AG69">
        <f t="shared" si="5"/>
        <v>13.985832000000002</v>
      </c>
      <c r="AI69" s="75">
        <f>PXIL!L69</f>
        <v>0</v>
      </c>
      <c r="AJ69" s="75">
        <f>PXIL!R69</f>
        <v>0</v>
      </c>
      <c r="AK69" s="75">
        <f>RTM_IEX!L69</f>
        <v>9.6300000000000008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3.61</v>
      </c>
      <c r="AB70" s="117">
        <f>-STOA!R70</f>
        <v>0</v>
      </c>
      <c r="AC70">
        <f t="shared" si="3"/>
        <v>0.13772000000000001</v>
      </c>
      <c r="AD70">
        <f t="shared" si="4"/>
        <v>15.512279999999999</v>
      </c>
      <c r="AE70">
        <f>'IDT-1'!D70</f>
        <v>0</v>
      </c>
      <c r="AF70" s="26"/>
      <c r="AG70">
        <f t="shared" si="5"/>
        <v>15.512279999999999</v>
      </c>
      <c r="AI70" s="75">
        <f>PXIL!L70</f>
        <v>0</v>
      </c>
      <c r="AJ70" s="75">
        <f>PXIL!R70</f>
        <v>0</v>
      </c>
      <c r="AK70" s="75">
        <f>RTM_IEX!L70</f>
        <v>12.04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2.7</v>
      </c>
      <c r="AB71" s="117">
        <f>-STOA!R71</f>
        <v>0</v>
      </c>
      <c r="AC71">
        <f t="shared" si="3"/>
        <v>0.13816000000000001</v>
      </c>
      <c r="AD71">
        <f t="shared" si="4"/>
        <v>15.56184</v>
      </c>
      <c r="AE71">
        <f>'IDT-1'!D71</f>
        <v>0</v>
      </c>
      <c r="AF71" s="26"/>
      <c r="AG71">
        <f t="shared" si="5"/>
        <v>15.56184</v>
      </c>
      <c r="AI71" s="75">
        <f>PXIL!L71</f>
        <v>0</v>
      </c>
      <c r="AJ71" s="75">
        <f>PXIL!R71</f>
        <v>0</v>
      </c>
      <c r="AK71" s="75">
        <f>RTM_IEX!L71</f>
        <v>13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1.76</v>
      </c>
      <c r="AB72" s="117">
        <f>-STOA!R72</f>
        <v>0</v>
      </c>
      <c r="AC72">
        <f t="shared" si="3"/>
        <v>0.142648</v>
      </c>
      <c r="AD72">
        <f t="shared" si="4"/>
        <v>16.067352</v>
      </c>
      <c r="AE72">
        <f>'IDT-1'!D72</f>
        <v>0</v>
      </c>
      <c r="AF72" s="26"/>
      <c r="AG72">
        <f t="shared" si="5"/>
        <v>16.067352</v>
      </c>
      <c r="AI72" s="75">
        <f>PXIL!L72</f>
        <v>0</v>
      </c>
      <c r="AJ72" s="75">
        <f>PXIL!R72</f>
        <v>0</v>
      </c>
      <c r="AK72" s="75">
        <f>RTM_IEX!L72</f>
        <v>14.45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0.87</v>
      </c>
      <c r="AB73" s="117">
        <f>-STOA!R73</f>
        <v>0</v>
      </c>
      <c r="AC73">
        <f t="shared" si="3"/>
        <v>0.13904</v>
      </c>
      <c r="AD73">
        <f t="shared" si="4"/>
        <v>15.660959999999999</v>
      </c>
      <c r="AE73">
        <f>'IDT-1'!D73</f>
        <v>0</v>
      </c>
      <c r="AF73" s="26"/>
      <c r="AG73">
        <f t="shared" si="5"/>
        <v>15.660959999999999</v>
      </c>
      <c r="AI73" s="75">
        <f>PXIL!L73</f>
        <v>0</v>
      </c>
      <c r="AJ73" s="75">
        <f>PXIL!R73</f>
        <v>0</v>
      </c>
      <c r="AK73" s="75">
        <f>RTM_IEX!L73</f>
        <v>14.93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0.36</v>
      </c>
      <c r="AB74" s="117">
        <f>-STOA!R74</f>
        <v>0</v>
      </c>
      <c r="AC74">
        <f t="shared" si="3"/>
        <v>0.13877600000000001</v>
      </c>
      <c r="AD74">
        <f t="shared" si="4"/>
        <v>15.631224</v>
      </c>
      <c r="AE74">
        <f>'IDT-1'!D74</f>
        <v>0</v>
      </c>
      <c r="AF74" s="26"/>
      <c r="AG74">
        <f t="shared" si="5"/>
        <v>15.631224</v>
      </c>
      <c r="AI74" s="75">
        <f>PXIL!L74</f>
        <v>0</v>
      </c>
      <c r="AJ74" s="75">
        <f>PXIL!R74</f>
        <v>0</v>
      </c>
      <c r="AK74" s="75">
        <f>RTM_IEX!L74</f>
        <v>15.41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0.148368</v>
      </c>
      <c r="AD75">
        <f t="shared" si="4"/>
        <v>16.711631999999998</v>
      </c>
      <c r="AE75">
        <f>'IDT-1'!D75</f>
        <v>0</v>
      </c>
      <c r="AF75" s="26"/>
      <c r="AG75">
        <f t="shared" si="5"/>
        <v>16.711631999999998</v>
      </c>
      <c r="AI75" s="75">
        <f>PXIL!L75</f>
        <v>0</v>
      </c>
      <c r="AJ75" s="75">
        <f>PXIL!R75</f>
        <v>0</v>
      </c>
      <c r="AK75" s="75">
        <f>RTM_IEX!L75</f>
        <v>16.86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0.148368</v>
      </c>
      <c r="AD76">
        <f t="shared" si="4"/>
        <v>16.711631999999998</v>
      </c>
      <c r="AE76">
        <f>'IDT-1'!D76</f>
        <v>0</v>
      </c>
      <c r="AF76" s="26"/>
      <c r="AG76">
        <f t="shared" si="5"/>
        <v>16.711631999999998</v>
      </c>
      <c r="AI76" s="75">
        <f>PXIL!L76</f>
        <v>0</v>
      </c>
      <c r="AJ76" s="75">
        <f>PXIL!R76</f>
        <v>0</v>
      </c>
      <c r="AK76" s="75">
        <f>RTM_IEX!L76</f>
        <v>16.86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0.148368</v>
      </c>
      <c r="AD77">
        <f t="shared" si="4"/>
        <v>16.711631999999998</v>
      </c>
      <c r="AE77">
        <f>'IDT-1'!D77</f>
        <v>0</v>
      </c>
      <c r="AF77" s="26"/>
      <c r="AG77">
        <f t="shared" si="5"/>
        <v>16.711631999999998</v>
      </c>
      <c r="AI77" s="75">
        <f>PXIL!L77</f>
        <v>0</v>
      </c>
      <c r="AJ77" s="75">
        <f>PXIL!R77</f>
        <v>0</v>
      </c>
      <c r="AK77" s="75">
        <f>RTM_IEX!L77</f>
        <v>16.86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0.16104000000000002</v>
      </c>
      <c r="AD78">
        <f t="shared" si="4"/>
        <v>18.138960000000001</v>
      </c>
      <c r="AE78">
        <f>'IDT-1'!D78</f>
        <v>0</v>
      </c>
      <c r="AF78" s="26"/>
      <c r="AG78">
        <f t="shared" si="5"/>
        <v>18.138960000000001</v>
      </c>
      <c r="AI78" s="75">
        <f>PXIL!L78</f>
        <v>0</v>
      </c>
      <c r="AJ78" s="75">
        <f>PXIL!R78</f>
        <v>0</v>
      </c>
      <c r="AK78" s="75">
        <f>RTM_IEX!L78</f>
        <v>18.3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0.16104000000000002</v>
      </c>
      <c r="AD79">
        <f t="shared" si="4"/>
        <v>18.138960000000001</v>
      </c>
      <c r="AE79">
        <f>'IDT-1'!D79</f>
        <v>0</v>
      </c>
      <c r="AF79" s="26"/>
      <c r="AG79">
        <f t="shared" si="5"/>
        <v>18.138960000000001</v>
      </c>
      <c r="AI79" s="75">
        <f>PXIL!L79</f>
        <v>0</v>
      </c>
      <c r="AJ79" s="75">
        <f>PXIL!R79</f>
        <v>0</v>
      </c>
      <c r="AK79" s="75">
        <f>RTM_IEX!L79</f>
        <v>18.3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0.16104000000000002</v>
      </c>
      <c r="AD80">
        <f t="shared" si="4"/>
        <v>18.138960000000001</v>
      </c>
      <c r="AE80">
        <f>'IDT-1'!D80</f>
        <v>0</v>
      </c>
      <c r="AF80" s="26"/>
      <c r="AG80">
        <f t="shared" si="5"/>
        <v>18.138960000000001</v>
      </c>
      <c r="AI80" s="75">
        <f>PXIL!L80</f>
        <v>0</v>
      </c>
      <c r="AJ80" s="75">
        <f>PXIL!R80</f>
        <v>0</v>
      </c>
      <c r="AK80" s="75">
        <f>RTM_IEX!L80</f>
        <v>18.3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0.16526400000000002</v>
      </c>
      <c r="AD81">
        <f t="shared" si="4"/>
        <v>18.614736000000001</v>
      </c>
      <c r="AE81">
        <f>'IDT-1'!D81</f>
        <v>0</v>
      </c>
      <c r="AF81" s="26"/>
      <c r="AG81">
        <f t="shared" si="5"/>
        <v>18.614736000000001</v>
      </c>
      <c r="AI81" s="75">
        <f>PXIL!L81</f>
        <v>0</v>
      </c>
      <c r="AJ81" s="75">
        <f>PXIL!R81</f>
        <v>0</v>
      </c>
      <c r="AK81" s="75">
        <f>RTM_IEX!L81</f>
        <v>18.78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0.16104000000000002</v>
      </c>
      <c r="AD82">
        <f t="shared" si="4"/>
        <v>18.138960000000001</v>
      </c>
      <c r="AE82">
        <f>'IDT-1'!D82</f>
        <v>0</v>
      </c>
      <c r="AF82" s="26"/>
      <c r="AG82">
        <f t="shared" si="5"/>
        <v>18.138960000000001</v>
      </c>
      <c r="AI82" s="75">
        <f>PXIL!L82</f>
        <v>0</v>
      </c>
      <c r="AJ82" s="75">
        <f>PXIL!R82</f>
        <v>0</v>
      </c>
      <c r="AK82" s="75">
        <f>RTM_IEX!L82</f>
        <v>18.3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0.15681600000000001</v>
      </c>
      <c r="AD83">
        <f t="shared" si="4"/>
        <v>17.663184000000001</v>
      </c>
      <c r="AE83">
        <f>'IDT-1'!D83</f>
        <v>0</v>
      </c>
      <c r="AF83" s="26"/>
      <c r="AG83">
        <f t="shared" si="5"/>
        <v>17.663184000000001</v>
      </c>
      <c r="AI83" s="75">
        <f>PXIL!L83</f>
        <v>0</v>
      </c>
      <c r="AJ83" s="75">
        <f>PXIL!R83</f>
        <v>0</v>
      </c>
      <c r="AK83" s="75">
        <f>RTM_IEX!L83</f>
        <v>17.82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0.15259200000000001</v>
      </c>
      <c r="AD84">
        <f t="shared" si="4"/>
        <v>17.187408000000001</v>
      </c>
      <c r="AE84">
        <f>'IDT-1'!D84</f>
        <v>0</v>
      </c>
      <c r="AF84" s="26"/>
      <c r="AG84">
        <f t="shared" si="5"/>
        <v>17.187408000000001</v>
      </c>
      <c r="AI84" s="75">
        <f>PXIL!L84</f>
        <v>0</v>
      </c>
      <c r="AJ84" s="75">
        <f>PXIL!R84</f>
        <v>0</v>
      </c>
      <c r="AK84" s="75">
        <f>RTM_IEX!L84</f>
        <v>17.34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0.15259200000000001</v>
      </c>
      <c r="AD85">
        <f t="shared" si="4"/>
        <v>17.187408000000001</v>
      </c>
      <c r="AE85">
        <f>'IDT-1'!D85</f>
        <v>0</v>
      </c>
      <c r="AF85" s="26"/>
      <c r="AG85">
        <f t="shared" si="5"/>
        <v>17.187408000000001</v>
      </c>
      <c r="AI85" s="75">
        <f>PXIL!L85</f>
        <v>0</v>
      </c>
      <c r="AJ85" s="75">
        <f>PXIL!R85</f>
        <v>0</v>
      </c>
      <c r="AK85" s="75">
        <f>RTM_IEX!L85</f>
        <v>17.34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0.148368</v>
      </c>
      <c r="AD86">
        <f t="shared" si="4"/>
        <v>16.711631999999998</v>
      </c>
      <c r="AE86">
        <f>'IDT-1'!D86</f>
        <v>0</v>
      </c>
      <c r="AF86" s="26"/>
      <c r="AG86">
        <f t="shared" si="5"/>
        <v>16.711631999999998</v>
      </c>
      <c r="AI86" s="75">
        <f>PXIL!L86</f>
        <v>0</v>
      </c>
      <c r="AJ86" s="75">
        <f>PXIL!R86</f>
        <v>0</v>
      </c>
      <c r="AK86" s="75">
        <f>RTM_IEX!L86</f>
        <v>16.86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0.13560800000000001</v>
      </c>
      <c r="AD87">
        <f t="shared" si="4"/>
        <v>15.274392000000001</v>
      </c>
      <c r="AE87">
        <f>'IDT-1'!D87</f>
        <v>0</v>
      </c>
      <c r="AF87" s="26"/>
      <c r="AG87">
        <f t="shared" si="5"/>
        <v>15.274392000000001</v>
      </c>
      <c r="AI87" s="75">
        <f>PXIL!L87</f>
        <v>0</v>
      </c>
      <c r="AJ87" s="75">
        <f>PXIL!R87</f>
        <v>0</v>
      </c>
      <c r="AK87" s="75">
        <f>RTM_IEX!L87</f>
        <v>15.41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0.13560800000000001</v>
      </c>
      <c r="AD88">
        <f t="shared" si="4"/>
        <v>15.274392000000001</v>
      </c>
      <c r="AE88">
        <f>'IDT-1'!D88</f>
        <v>0</v>
      </c>
      <c r="AF88" s="26"/>
      <c r="AG88">
        <f t="shared" si="5"/>
        <v>15.274392000000001</v>
      </c>
      <c r="AI88" s="75">
        <f>PXIL!L88</f>
        <v>0</v>
      </c>
      <c r="AJ88" s="75">
        <f>PXIL!R88</f>
        <v>0</v>
      </c>
      <c r="AK88" s="75">
        <f>RTM_IEX!L88</f>
        <v>15.41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0.131384</v>
      </c>
      <c r="AD89">
        <f t="shared" si="4"/>
        <v>14.798615999999999</v>
      </c>
      <c r="AE89">
        <f>'IDT-1'!D89</f>
        <v>0</v>
      </c>
      <c r="AF89" s="26"/>
      <c r="AG89">
        <f t="shared" si="5"/>
        <v>14.798615999999999</v>
      </c>
      <c r="AI89" s="75">
        <f>PXIL!L89</f>
        <v>0</v>
      </c>
      <c r="AJ89" s="75">
        <f>PXIL!R89</f>
        <v>0</v>
      </c>
      <c r="AK89" s="75">
        <f>RTM_IEX!L89</f>
        <v>14.93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0.12716</v>
      </c>
      <c r="AD90">
        <f t="shared" si="4"/>
        <v>14.322839999999999</v>
      </c>
      <c r="AE90">
        <f>'IDT-1'!D90</f>
        <v>0</v>
      </c>
      <c r="AF90" s="26"/>
      <c r="AG90">
        <f t="shared" si="5"/>
        <v>14.322839999999999</v>
      </c>
      <c r="AI90" s="75">
        <f>PXIL!L90</f>
        <v>0</v>
      </c>
      <c r="AJ90" s="75">
        <f>PXIL!R90</f>
        <v>0</v>
      </c>
      <c r="AK90" s="75">
        <f>RTM_IEX!L90</f>
        <v>14.45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0.11871200000000001</v>
      </c>
      <c r="AD91">
        <f t="shared" si="4"/>
        <v>13.371288</v>
      </c>
      <c r="AE91">
        <f>'IDT-1'!D91</f>
        <v>0</v>
      </c>
      <c r="AF91" s="26"/>
      <c r="AG91">
        <f t="shared" si="5"/>
        <v>13.371288</v>
      </c>
      <c r="AI91" s="75">
        <f>PXIL!L91</f>
        <v>0</v>
      </c>
      <c r="AJ91" s="75">
        <f>PXIL!R91</f>
        <v>0</v>
      </c>
      <c r="AK91" s="75">
        <f>RTM_IEX!L91</f>
        <v>13.49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0.11871200000000001</v>
      </c>
      <c r="AD92">
        <f t="shared" si="4"/>
        <v>13.371288</v>
      </c>
      <c r="AE92">
        <f>'IDT-1'!D92</f>
        <v>0</v>
      </c>
      <c r="AF92" s="26"/>
      <c r="AG92">
        <f t="shared" si="5"/>
        <v>13.371288</v>
      </c>
      <c r="AI92" s="75">
        <f>PXIL!L92</f>
        <v>0</v>
      </c>
      <c r="AJ92" s="75">
        <f>PXIL!R92</f>
        <v>0</v>
      </c>
      <c r="AK92" s="75">
        <f>RTM_IEX!L92</f>
        <v>13.49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0.1144</v>
      </c>
      <c r="AD93">
        <f t="shared" si="4"/>
        <v>12.8856</v>
      </c>
      <c r="AE93">
        <f>'IDT-1'!D93</f>
        <v>0</v>
      </c>
      <c r="AF93" s="26"/>
      <c r="AG93">
        <f t="shared" si="5"/>
        <v>12.8856</v>
      </c>
      <c r="AI93" s="75">
        <f>PXIL!L93</f>
        <v>0</v>
      </c>
      <c r="AJ93" s="75">
        <f>PXIL!R93</f>
        <v>0</v>
      </c>
      <c r="AK93" s="75">
        <f>RTM_IEX!L93</f>
        <v>13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0.10172800000000001</v>
      </c>
      <c r="AD94">
        <f t="shared" si="4"/>
        <v>11.458272000000001</v>
      </c>
      <c r="AE94">
        <f>'IDT-1'!D94</f>
        <v>0</v>
      </c>
      <c r="AF94" s="26"/>
      <c r="AG94">
        <f t="shared" si="5"/>
        <v>11.458272000000001</v>
      </c>
      <c r="AI94" s="75">
        <f>PXIL!L94</f>
        <v>0</v>
      </c>
      <c r="AJ94" s="75">
        <f>PXIL!R94</f>
        <v>0</v>
      </c>
      <c r="AK94" s="75">
        <f>RTM_IEX!L94</f>
        <v>11.56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0.10172800000000001</v>
      </c>
      <c r="AD95">
        <f t="shared" si="4"/>
        <v>11.458272000000001</v>
      </c>
      <c r="AE95">
        <f>'IDT-1'!D95</f>
        <v>0</v>
      </c>
      <c r="AF95" s="26"/>
      <c r="AG95">
        <f t="shared" si="5"/>
        <v>11.458272000000001</v>
      </c>
      <c r="AI95" s="75">
        <f>PXIL!L95</f>
        <v>0</v>
      </c>
      <c r="AJ95" s="75">
        <f>PXIL!R95</f>
        <v>0</v>
      </c>
      <c r="AK95" s="75">
        <f>RTM_IEX!L95</f>
        <v>11.56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9.7504000000000007E-2</v>
      </c>
      <c r="AD96">
        <f t="shared" si="4"/>
        <v>10.982495999999999</v>
      </c>
      <c r="AE96">
        <f>'IDT-1'!D96</f>
        <v>0</v>
      </c>
      <c r="AF96" s="26"/>
      <c r="AG96">
        <f t="shared" si="5"/>
        <v>10.982495999999999</v>
      </c>
      <c r="AI96" s="75">
        <f>PXIL!L96</f>
        <v>0</v>
      </c>
      <c r="AJ96" s="75">
        <f>PXIL!R96</f>
        <v>0</v>
      </c>
      <c r="AK96" s="75">
        <f>RTM_IEX!L96</f>
        <v>11.08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9.7504000000000007E-2</v>
      </c>
      <c r="AD97">
        <f t="shared" si="4"/>
        <v>10.982495999999999</v>
      </c>
      <c r="AE97">
        <f>'IDT-1'!D97</f>
        <v>0</v>
      </c>
      <c r="AF97" s="26"/>
      <c r="AG97">
        <f t="shared" si="5"/>
        <v>10.982495999999999</v>
      </c>
      <c r="AI97" s="75">
        <f>PXIL!L97</f>
        <v>0</v>
      </c>
      <c r="AJ97" s="75">
        <f>PXIL!R97</f>
        <v>0</v>
      </c>
      <c r="AK97" s="75">
        <f>RTM_IEX!L97</f>
        <v>11.08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9.3280000000000002E-2</v>
      </c>
      <c r="AD98">
        <f t="shared" si="4"/>
        <v>10.50672</v>
      </c>
      <c r="AE98">
        <f>'IDT-1'!D98</f>
        <v>0</v>
      </c>
      <c r="AF98" s="26"/>
      <c r="AG98">
        <f t="shared" si="5"/>
        <v>10.50672</v>
      </c>
      <c r="AI98" s="75">
        <f>PXIL!L98</f>
        <v>0</v>
      </c>
      <c r="AJ98" s="75">
        <f>PXIL!R98</f>
        <v>0</v>
      </c>
      <c r="AK98" s="75">
        <f>RTM_IEX!L98</f>
        <v>10.6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6.1975000000000016E-2</v>
      </c>
      <c r="AB99" s="117">
        <f t="shared" si="6"/>
        <v>0</v>
      </c>
      <c r="AC99">
        <f t="shared" si="6"/>
        <v>3.2444059999999992E-3</v>
      </c>
      <c r="AD99">
        <f t="shared" si="6"/>
        <v>0.36543809400000027</v>
      </c>
      <c r="AE99">
        <f t="shared" ref="AE99:AR99" si="7">SUM(AE3:AE98)/4000</f>
        <v>0</v>
      </c>
      <c r="AG99">
        <f t="shared" si="7"/>
        <v>0.36543809400000027</v>
      </c>
      <c r="AI99">
        <f t="shared" si="7"/>
        <v>0</v>
      </c>
      <c r="AJ99">
        <f t="shared" si="7"/>
        <v>0</v>
      </c>
      <c r="AK99">
        <f t="shared" si="7"/>
        <v>0.30670749999999991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45008</v>
      </c>
      <c r="B1" s="225"/>
      <c r="C1" s="225"/>
      <c r="D1" s="225"/>
      <c r="E1" s="225" t="s">
        <v>192</v>
      </c>
      <c r="F1" s="225" t="s">
        <v>193</v>
      </c>
      <c r="G1" s="225" t="s">
        <v>190</v>
      </c>
      <c r="H1" s="225" t="s">
        <v>191</v>
      </c>
      <c r="I1" s="225" t="s">
        <v>194</v>
      </c>
      <c r="J1" s="225" t="s">
        <v>195</v>
      </c>
      <c r="K1" s="225" t="s">
        <v>196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34" t="s">
        <v>143</v>
      </c>
      <c r="Q1" s="234" t="s">
        <v>144</v>
      </c>
      <c r="R1" s="79"/>
      <c r="S1" s="79"/>
      <c r="T1" s="82" t="s">
        <v>302</v>
      </c>
      <c r="U1" s="235" t="s">
        <v>303</v>
      </c>
      <c r="V1" s="107" t="s">
        <v>316</v>
      </c>
      <c r="W1" s="107" t="s">
        <v>302</v>
      </c>
      <c r="X1" s="225" t="s">
        <v>335</v>
      </c>
      <c r="Y1" s="232" t="s">
        <v>223</v>
      </c>
      <c r="Z1" s="232" t="s">
        <v>224</v>
      </c>
      <c r="AA1" s="236" t="s">
        <v>198</v>
      </c>
      <c r="AB1" s="236" t="s">
        <v>199</v>
      </c>
      <c r="AC1" s="27" t="s">
        <v>189</v>
      </c>
      <c r="AD1" s="225" t="s">
        <v>142</v>
      </c>
      <c r="AG1" s="225" t="s">
        <v>278</v>
      </c>
      <c r="AI1" s="232" t="s">
        <v>384</v>
      </c>
      <c r="AJ1" s="232" t="s">
        <v>385</v>
      </c>
      <c r="AK1" s="232" t="s">
        <v>386</v>
      </c>
      <c r="AL1" s="232" t="s">
        <v>387</v>
      </c>
      <c r="AM1" s="232" t="s">
        <v>388</v>
      </c>
      <c r="AN1" s="232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34"/>
      <c r="Q2" s="234"/>
      <c r="R2" s="79"/>
      <c r="S2" s="79"/>
      <c r="T2" s="82" t="s">
        <v>315</v>
      </c>
      <c r="U2" s="235"/>
      <c r="V2" s="107" t="s">
        <v>304</v>
      </c>
      <c r="W2" s="107" t="s">
        <v>304</v>
      </c>
      <c r="X2" s="225"/>
      <c r="Y2" s="232"/>
      <c r="Z2" s="232"/>
      <c r="AA2" s="236"/>
      <c r="AB2" s="236"/>
      <c r="AC2" s="27">
        <f>Allocation!J1/100</f>
        <v>8.8000000000000005E-3</v>
      </c>
      <c r="AD2" s="225"/>
      <c r="AE2" t="s">
        <v>276</v>
      </c>
      <c r="AG2" s="225"/>
      <c r="AI2" s="232"/>
      <c r="AJ2" s="232"/>
      <c r="AK2" s="232"/>
      <c r="AL2" s="232"/>
      <c r="AM2" s="232"/>
      <c r="AN2" s="232"/>
      <c r="AO2" s="231"/>
      <c r="AP2" s="231"/>
      <c r="AQ2" s="231"/>
      <c r="AR2" s="23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14.292577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0.1257746776</v>
      </c>
      <c r="AD3">
        <f>SUM(B3:AB3,AI3:AR3)-AC3</f>
        <v>14.166802322399999</v>
      </c>
      <c r="AE3">
        <v>0</v>
      </c>
      <c r="AF3" s="26"/>
      <c r="AG3">
        <f>SUM(AD3:AF3)</f>
        <v>14.166802322399999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14.262585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0.12551074800000001</v>
      </c>
      <c r="AD4">
        <f t="shared" ref="AD4:AD67" si="1">SUM(B4:AB4,AI4:AR4)-AC4</f>
        <v>14.137074252</v>
      </c>
      <c r="AE4">
        <v>0</v>
      </c>
      <c r="AF4" s="26"/>
      <c r="AG4">
        <f t="shared" ref="AG4:AG67" si="2">SUM(AD4:AF4)</f>
        <v>14.137074252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14.120098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0.12425686240000001</v>
      </c>
      <c r="AD5">
        <f t="shared" si="1"/>
        <v>13.995841137600001</v>
      </c>
      <c r="AE5">
        <v>0</v>
      </c>
      <c r="AF5" s="26"/>
      <c r="AG5">
        <f t="shared" si="2"/>
        <v>13.995841137600001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13.568879000000001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0.11940613520000001</v>
      </c>
      <c r="AD6">
        <f t="shared" si="1"/>
        <v>13.449472864800001</v>
      </c>
      <c r="AE6">
        <v>0</v>
      </c>
      <c r="AF6" s="26"/>
      <c r="AG6">
        <f t="shared" si="2"/>
        <v>13.449472864800001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13.119306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0.11544989280000001</v>
      </c>
      <c r="AD7">
        <f t="shared" si="1"/>
        <v>13.003856107200001</v>
      </c>
      <c r="AE7">
        <v>0</v>
      </c>
      <c r="AF7" s="26"/>
      <c r="AG7">
        <f t="shared" si="2"/>
        <v>13.003856107200001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12.307986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0.10831027680000001</v>
      </c>
      <c r="AD8">
        <f t="shared" si="1"/>
        <v>12.1996757232</v>
      </c>
      <c r="AE8">
        <v>0</v>
      </c>
      <c r="AF8" s="26"/>
      <c r="AG8">
        <f t="shared" si="2"/>
        <v>12.1996757232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11.916041999999999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0.1048611696</v>
      </c>
      <c r="AD9">
        <f t="shared" si="1"/>
        <v>11.8111808304</v>
      </c>
      <c r="AE9">
        <v>0</v>
      </c>
      <c r="AF9" s="26"/>
      <c r="AG9">
        <f t="shared" si="2"/>
        <v>11.8111808304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12.703614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0.11179180320000001</v>
      </c>
      <c r="AD10">
        <f t="shared" si="1"/>
        <v>12.591822196800001</v>
      </c>
      <c r="AE10">
        <v>0</v>
      </c>
      <c r="AF10" s="26"/>
      <c r="AG10">
        <f t="shared" si="2"/>
        <v>12.591822196800001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14.135144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0.12438926720000001</v>
      </c>
      <c r="AD11">
        <f t="shared" si="1"/>
        <v>14.010754732800001</v>
      </c>
      <c r="AE11">
        <v>0</v>
      </c>
      <c r="AF11" s="26"/>
      <c r="AG11">
        <f t="shared" si="2"/>
        <v>14.010754732800001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13.941986999999999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0.1226894856</v>
      </c>
      <c r="AD12">
        <f t="shared" si="1"/>
        <v>13.819297514399999</v>
      </c>
      <c r="AE12">
        <v>0</v>
      </c>
      <c r="AF12" s="26"/>
      <c r="AG12">
        <f t="shared" si="2"/>
        <v>13.819297514399999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14.446417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0.13223246960000001</v>
      </c>
      <c r="AD13">
        <f t="shared" si="1"/>
        <v>14.8941845304</v>
      </c>
      <c r="AE13">
        <v>0</v>
      </c>
      <c r="AF13" s="26"/>
      <c r="AG13">
        <f t="shared" si="2"/>
        <v>14.8941845304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0.57999999999999996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14.236174999999999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0.12527833999999999</v>
      </c>
      <c r="AD14">
        <f t="shared" si="1"/>
        <v>14.11089666</v>
      </c>
      <c r="AE14">
        <v>0</v>
      </c>
      <c r="AF14" s="26"/>
      <c r="AG14">
        <f t="shared" si="2"/>
        <v>14.11089666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14.446417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0.13056046960000001</v>
      </c>
      <c r="AD15">
        <f t="shared" si="1"/>
        <v>14.7058565304</v>
      </c>
      <c r="AE15">
        <v>0</v>
      </c>
      <c r="AF15" s="26"/>
      <c r="AG15">
        <f t="shared" si="2"/>
        <v>14.7058565304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0.39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13.133330000000001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0.11557330400000002</v>
      </c>
      <c r="AD16">
        <f t="shared" si="1"/>
        <v>13.017756696000001</v>
      </c>
      <c r="AE16">
        <v>0</v>
      </c>
      <c r="AF16" s="26"/>
      <c r="AG16">
        <f t="shared" si="2"/>
        <v>13.017756696000001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13.252069000000001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0.11661820720000002</v>
      </c>
      <c r="AD17">
        <f t="shared" si="1"/>
        <v>13.1354507928</v>
      </c>
      <c r="AE17">
        <v>0</v>
      </c>
      <c r="AF17" s="26"/>
      <c r="AG17">
        <f t="shared" si="2"/>
        <v>13.1354507928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14.212837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0.1250729656</v>
      </c>
      <c r="AD18">
        <f t="shared" si="1"/>
        <v>14.087764034400001</v>
      </c>
      <c r="AE18">
        <v>0</v>
      </c>
      <c r="AF18" s="26"/>
      <c r="AG18">
        <f t="shared" si="2"/>
        <v>14.087764034400001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14.446417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0.15599246960000002</v>
      </c>
      <c r="AD19">
        <f t="shared" si="1"/>
        <v>17.5704245304</v>
      </c>
      <c r="AE19">
        <v>0</v>
      </c>
      <c r="AF19" s="26"/>
      <c r="AG19">
        <f t="shared" si="2"/>
        <v>17.5704245304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3.28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14.446417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0.18732046960000001</v>
      </c>
      <c r="AD20">
        <f t="shared" si="1"/>
        <v>21.099096530400001</v>
      </c>
      <c r="AE20">
        <v>0</v>
      </c>
      <c r="AF20" s="26"/>
      <c r="AG20">
        <f t="shared" si="2"/>
        <v>21.099096530400001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6.84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14.446417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0.20175246960000004</v>
      </c>
      <c r="AD21">
        <f t="shared" si="1"/>
        <v>22.724664530400002</v>
      </c>
      <c r="AE21">
        <v>0</v>
      </c>
      <c r="AF21" s="26"/>
      <c r="AG21">
        <f t="shared" si="2"/>
        <v>22.724664530400002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8.48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14.446417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0.18899246960000002</v>
      </c>
      <c r="AD22">
        <f t="shared" si="1"/>
        <v>21.287424530400003</v>
      </c>
      <c r="AE22">
        <v>0</v>
      </c>
      <c r="AF22" s="26"/>
      <c r="AG22">
        <f t="shared" si="2"/>
        <v>21.287424530400003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7.03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14.446417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0.21108046960000001</v>
      </c>
      <c r="AD23">
        <f t="shared" si="1"/>
        <v>23.775336530400001</v>
      </c>
      <c r="AE23">
        <v>0</v>
      </c>
      <c r="AF23" s="26"/>
      <c r="AG23">
        <f t="shared" si="2"/>
        <v>23.775336530400001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9.5399999999999991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14.446417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0.18644046960000002</v>
      </c>
      <c r="AD24">
        <f t="shared" si="1"/>
        <v>20.999976530399998</v>
      </c>
      <c r="AE24">
        <v>0</v>
      </c>
      <c r="AF24" s="26"/>
      <c r="AG24">
        <f t="shared" si="2"/>
        <v>20.999976530399998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6.74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14.446417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0.18644046960000002</v>
      </c>
      <c r="AD25">
        <f t="shared" si="1"/>
        <v>20.999976530399998</v>
      </c>
      <c r="AE25">
        <v>0</v>
      </c>
      <c r="AF25" s="26"/>
      <c r="AG25">
        <f t="shared" si="2"/>
        <v>20.999976530399998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6.74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14.446417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0.19409646960000004</v>
      </c>
      <c r="AD26">
        <f t="shared" si="1"/>
        <v>21.862320530399998</v>
      </c>
      <c r="AE26">
        <v>0</v>
      </c>
      <c r="AF26" s="26"/>
      <c r="AG26">
        <f t="shared" si="2"/>
        <v>21.862320530399998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7.61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14.446417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6.26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0.18221646960000001</v>
      </c>
      <c r="AD27">
        <f t="shared" si="1"/>
        <v>20.524200530400002</v>
      </c>
      <c r="AE27">
        <v>0</v>
      </c>
      <c r="AF27" s="26"/>
      <c r="AG27">
        <f t="shared" si="2"/>
        <v>20.524200530400002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14.446417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9.5399999999999991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0.21108046960000001</v>
      </c>
      <c r="AD28">
        <f t="shared" si="1"/>
        <v>23.775336530400001</v>
      </c>
      <c r="AE28">
        <v>0</v>
      </c>
      <c r="AF28" s="26"/>
      <c r="AG28">
        <f t="shared" si="2"/>
        <v>23.775336530400001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14.446417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9.5399999999999991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0.21108046960000001</v>
      </c>
      <c r="AD29">
        <f t="shared" si="1"/>
        <v>23.775336530400001</v>
      </c>
      <c r="AE29">
        <v>0</v>
      </c>
      <c r="AF29" s="26"/>
      <c r="AG29">
        <f t="shared" si="2"/>
        <v>23.775336530400001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14.446417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6.17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0.1814244696</v>
      </c>
      <c r="AD30">
        <f t="shared" si="1"/>
        <v>20.434992530399999</v>
      </c>
      <c r="AE30">
        <v>0</v>
      </c>
      <c r="AF30" s="26"/>
      <c r="AG30">
        <f t="shared" si="2"/>
        <v>20.434992530399999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14.446417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7.22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0.1906644696</v>
      </c>
      <c r="AD31">
        <f t="shared" si="1"/>
        <v>21.475752530399998</v>
      </c>
      <c r="AE31">
        <v>0</v>
      </c>
      <c r="AF31" s="26"/>
      <c r="AG31">
        <f t="shared" si="2"/>
        <v>21.475752530399998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14.446417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7.51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0.19321646960000002</v>
      </c>
      <c r="AD32">
        <f t="shared" si="1"/>
        <v>21.763200530400002</v>
      </c>
      <c r="AE32">
        <v>0</v>
      </c>
      <c r="AF32" s="26"/>
      <c r="AG32">
        <f t="shared" si="2"/>
        <v>21.763200530400002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14.446417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4.91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0.17033646960000001</v>
      </c>
      <c r="AD33">
        <f t="shared" si="1"/>
        <v>19.186080530400002</v>
      </c>
      <c r="AE33">
        <v>0</v>
      </c>
      <c r="AF33" s="26"/>
      <c r="AG33">
        <f t="shared" si="2"/>
        <v>19.186080530400002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14.446417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6.36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0.18309646960000001</v>
      </c>
      <c r="AD34">
        <f t="shared" si="1"/>
        <v>20.623320530400001</v>
      </c>
      <c r="AE34">
        <v>0</v>
      </c>
      <c r="AF34" s="26"/>
      <c r="AG34">
        <f t="shared" si="2"/>
        <v>20.623320530400001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14.446417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7.42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0.19242446960000001</v>
      </c>
      <c r="AD35">
        <f t="shared" si="1"/>
        <v>21.6739925304</v>
      </c>
      <c r="AE35">
        <v>0</v>
      </c>
      <c r="AF35" s="26"/>
      <c r="AG35">
        <f t="shared" si="2"/>
        <v>21.6739925304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14.446417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8.09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0.19832046960000002</v>
      </c>
      <c r="AD36">
        <f t="shared" si="1"/>
        <v>22.338096530400001</v>
      </c>
      <c r="AE36">
        <v>0</v>
      </c>
      <c r="AF36" s="26"/>
      <c r="AG36">
        <f t="shared" si="2"/>
        <v>22.338096530400001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14.446417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6.94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0.18820046960000003</v>
      </c>
      <c r="AD37">
        <f t="shared" si="1"/>
        <v>21.1982165304</v>
      </c>
      <c r="AE37">
        <v>0</v>
      </c>
      <c r="AF37" s="26"/>
      <c r="AG37">
        <f t="shared" si="2"/>
        <v>21.1982165304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14.446417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8.3800000000000008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0.20087246959999999</v>
      </c>
      <c r="AD38">
        <f t="shared" si="1"/>
        <v>22.625544530399999</v>
      </c>
      <c r="AE38">
        <v>0</v>
      </c>
      <c r="AF38" s="26"/>
      <c r="AG38">
        <f t="shared" si="2"/>
        <v>22.625544530399999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14.446417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8.3800000000000008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0.20087246959999999</v>
      </c>
      <c r="AD39">
        <f t="shared" si="1"/>
        <v>22.625544530399999</v>
      </c>
      <c r="AE39">
        <v>0</v>
      </c>
      <c r="AF39" s="26"/>
      <c r="AG39">
        <f t="shared" si="2"/>
        <v>22.625544530399999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14.446417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7.9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0.19664846960000004</v>
      </c>
      <c r="AD40">
        <f t="shared" si="1"/>
        <v>22.149768530400003</v>
      </c>
      <c r="AE40">
        <v>0</v>
      </c>
      <c r="AF40" s="26"/>
      <c r="AG40">
        <f t="shared" si="2"/>
        <v>22.149768530400003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14.446417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8.2799999999999994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0.1999924696</v>
      </c>
      <c r="AD41">
        <f t="shared" si="1"/>
        <v>22.526424530399996</v>
      </c>
      <c r="AE41">
        <v>0</v>
      </c>
      <c r="AF41" s="26"/>
      <c r="AG41">
        <f t="shared" si="2"/>
        <v>22.526424530399996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14.446417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7.61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0.19409646960000002</v>
      </c>
      <c r="AD42">
        <f t="shared" si="1"/>
        <v>21.862320530399998</v>
      </c>
      <c r="AE42">
        <v>0</v>
      </c>
      <c r="AF42" s="26"/>
      <c r="AG42">
        <f t="shared" si="2"/>
        <v>21.862320530399998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14.446417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6.84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0.18732046960000001</v>
      </c>
      <c r="AD43">
        <f t="shared" si="1"/>
        <v>21.099096530400001</v>
      </c>
      <c r="AE43">
        <v>0</v>
      </c>
      <c r="AF43" s="26"/>
      <c r="AG43">
        <f t="shared" si="2"/>
        <v>21.099096530400001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14.446417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8.09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0.19832046960000002</v>
      </c>
      <c r="AD44">
        <f t="shared" si="1"/>
        <v>22.338096530400001</v>
      </c>
      <c r="AE44">
        <v>0</v>
      </c>
      <c r="AF44" s="26"/>
      <c r="AG44">
        <f t="shared" si="2"/>
        <v>22.338096530400001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14.446417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8.57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0.20254446960000003</v>
      </c>
      <c r="AD45">
        <f t="shared" si="1"/>
        <v>22.813872530400001</v>
      </c>
      <c r="AE45">
        <v>0</v>
      </c>
      <c r="AF45" s="26"/>
      <c r="AG45">
        <f t="shared" si="2"/>
        <v>22.813872530400001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14.446417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6.84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0.18732046960000001</v>
      </c>
      <c r="AD46">
        <f t="shared" si="1"/>
        <v>21.099096530400001</v>
      </c>
      <c r="AE46">
        <v>0</v>
      </c>
      <c r="AF46" s="26"/>
      <c r="AG46">
        <f t="shared" si="2"/>
        <v>21.099096530400001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14.446417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7.13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0.18987246960000001</v>
      </c>
      <c r="AD47">
        <f t="shared" si="1"/>
        <v>21.386544530399998</v>
      </c>
      <c r="AE47">
        <v>0</v>
      </c>
      <c r="AF47" s="26"/>
      <c r="AG47">
        <f t="shared" si="2"/>
        <v>21.386544530399998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14.446417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4.43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0.16611246960000001</v>
      </c>
      <c r="AD48">
        <f t="shared" si="1"/>
        <v>18.710304530399998</v>
      </c>
      <c r="AE48">
        <v>0</v>
      </c>
      <c r="AF48" s="26"/>
      <c r="AG48">
        <f t="shared" si="2"/>
        <v>18.710304530399998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14.446417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3.95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0.1618884696</v>
      </c>
      <c r="AD49">
        <f t="shared" si="1"/>
        <v>18.234528530399999</v>
      </c>
      <c r="AE49">
        <v>0</v>
      </c>
      <c r="AF49" s="26"/>
      <c r="AG49">
        <f t="shared" si="2"/>
        <v>18.234528530399999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14.446417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8.19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0.19920046960000001</v>
      </c>
      <c r="AD50">
        <f t="shared" si="1"/>
        <v>22.437216530400001</v>
      </c>
      <c r="AE50">
        <v>0</v>
      </c>
      <c r="AF50" s="26"/>
      <c r="AG50">
        <f t="shared" si="2"/>
        <v>22.437216530400001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14.446417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6.26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0.18221646960000001</v>
      </c>
      <c r="AD51">
        <f t="shared" si="1"/>
        <v>20.524200530400002</v>
      </c>
      <c r="AE51">
        <v>0</v>
      </c>
      <c r="AF51" s="26"/>
      <c r="AG51">
        <f t="shared" si="2"/>
        <v>20.524200530400002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14.446417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7.71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0.19497646960000004</v>
      </c>
      <c r="AD52">
        <f t="shared" si="1"/>
        <v>21.961440530400001</v>
      </c>
      <c r="AE52">
        <v>0</v>
      </c>
      <c r="AF52" s="26"/>
      <c r="AG52">
        <f t="shared" si="2"/>
        <v>21.961440530400001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14.446417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3.28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0.15599246960000002</v>
      </c>
      <c r="AD53">
        <f t="shared" si="1"/>
        <v>17.5704245304</v>
      </c>
      <c r="AE53">
        <v>0</v>
      </c>
      <c r="AF53" s="26"/>
      <c r="AG53">
        <f t="shared" si="2"/>
        <v>17.5704245304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14.446417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4.91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0.17033646960000001</v>
      </c>
      <c r="AD54">
        <f t="shared" si="1"/>
        <v>19.186080530400002</v>
      </c>
      <c r="AE54">
        <v>0</v>
      </c>
      <c r="AF54" s="26"/>
      <c r="AG54">
        <f t="shared" si="2"/>
        <v>19.186080530400002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14.446417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5.1100000000000003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0.1720964696</v>
      </c>
      <c r="AD55">
        <f t="shared" si="1"/>
        <v>19.3843205304</v>
      </c>
      <c r="AE55">
        <v>0</v>
      </c>
      <c r="AF55" s="26"/>
      <c r="AG55">
        <f t="shared" si="2"/>
        <v>19.3843205304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14.446417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6.84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0.18732046960000001</v>
      </c>
      <c r="AD56">
        <f t="shared" si="1"/>
        <v>21.099096530400001</v>
      </c>
      <c r="AE56">
        <v>0</v>
      </c>
      <c r="AF56" s="26"/>
      <c r="AG56">
        <f t="shared" si="2"/>
        <v>21.099096530400001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14.446417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6.45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0.18388846960000002</v>
      </c>
      <c r="AD57">
        <f t="shared" si="1"/>
        <v>20.7125285304</v>
      </c>
      <c r="AE57">
        <v>0</v>
      </c>
      <c r="AF57" s="26"/>
      <c r="AG57">
        <f t="shared" si="2"/>
        <v>20.7125285304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14.446417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4.05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0.16276846960000002</v>
      </c>
      <c r="AD58">
        <f t="shared" si="1"/>
        <v>18.333648530400001</v>
      </c>
      <c r="AE58">
        <v>0</v>
      </c>
      <c r="AF58" s="26"/>
      <c r="AG58">
        <f t="shared" si="2"/>
        <v>18.333648530400001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14.446417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5.39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0.17456046960000002</v>
      </c>
      <c r="AD59">
        <f t="shared" si="1"/>
        <v>19.661856530400001</v>
      </c>
      <c r="AE59">
        <v>0</v>
      </c>
      <c r="AF59" s="26"/>
      <c r="AG59">
        <f t="shared" si="2"/>
        <v>19.661856530400001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14.446417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5.97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0.17966446960000002</v>
      </c>
      <c r="AD60">
        <f t="shared" si="1"/>
        <v>20.2367525304</v>
      </c>
      <c r="AE60">
        <v>0</v>
      </c>
      <c r="AF60" s="26"/>
      <c r="AG60">
        <f t="shared" si="2"/>
        <v>20.2367525304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14.446417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9.5399999999999991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0.21108046960000001</v>
      </c>
      <c r="AD61">
        <f t="shared" si="1"/>
        <v>23.775336530400001</v>
      </c>
      <c r="AE61">
        <v>0</v>
      </c>
      <c r="AF61" s="26"/>
      <c r="AG61">
        <f t="shared" si="2"/>
        <v>23.775336530400001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14.446417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7.61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0.19409646960000002</v>
      </c>
      <c r="AD62">
        <f t="shared" si="1"/>
        <v>21.862320530399998</v>
      </c>
      <c r="AE62">
        <v>0</v>
      </c>
      <c r="AF62" s="26"/>
      <c r="AG62">
        <f t="shared" si="2"/>
        <v>21.862320530399998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14.446417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5.2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0.17288846960000001</v>
      </c>
      <c r="AD63">
        <f t="shared" si="1"/>
        <v>19.473528530399999</v>
      </c>
      <c r="AE63">
        <v>0</v>
      </c>
      <c r="AF63" s="26"/>
      <c r="AG63">
        <f t="shared" si="2"/>
        <v>19.473528530399999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14.446417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7.42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0.19242446960000001</v>
      </c>
      <c r="AD64">
        <f t="shared" si="1"/>
        <v>21.6739925304</v>
      </c>
      <c r="AE64">
        <v>0</v>
      </c>
      <c r="AF64" s="26"/>
      <c r="AG64">
        <f t="shared" si="2"/>
        <v>21.6739925304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14.446417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8.3800000000000008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0.20087246959999999</v>
      </c>
      <c r="AD65">
        <f t="shared" si="1"/>
        <v>22.625544530399999</v>
      </c>
      <c r="AE65">
        <v>0</v>
      </c>
      <c r="AF65" s="26"/>
      <c r="AG65">
        <f t="shared" si="2"/>
        <v>22.625544530399999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14.446417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5.49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0.17544046960000001</v>
      </c>
      <c r="AD66">
        <f t="shared" si="1"/>
        <v>19.760976530399997</v>
      </c>
      <c r="AE66">
        <v>0</v>
      </c>
      <c r="AF66" s="26"/>
      <c r="AG66">
        <f t="shared" si="2"/>
        <v>19.760976530399997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14.446417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7.22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0.1906644696</v>
      </c>
      <c r="AD67">
        <f t="shared" si="1"/>
        <v>21.475752530399998</v>
      </c>
      <c r="AE67">
        <v>0</v>
      </c>
      <c r="AF67" s="26"/>
      <c r="AG67">
        <f t="shared" si="2"/>
        <v>21.475752530399998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14.446417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9.5399999999999991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0.21108046960000001</v>
      </c>
      <c r="AD68">
        <f t="shared" ref="AD68:AD98" si="4">SUM(B68:AB68,AI68:AR68)-AC68</f>
        <v>23.775336530400001</v>
      </c>
      <c r="AE68">
        <v>0</v>
      </c>
      <c r="AF68" s="26"/>
      <c r="AG68">
        <f t="shared" ref="AG68:AG98" si="5">SUM(AD68:AF68)</f>
        <v>23.775336530400001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14.446417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9.5399999999999991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0.21108046960000001</v>
      </c>
      <c r="AD69">
        <f t="shared" si="4"/>
        <v>23.775336530400001</v>
      </c>
      <c r="AE69">
        <v>0</v>
      </c>
      <c r="AF69" s="26"/>
      <c r="AG69">
        <f t="shared" si="5"/>
        <v>23.775336530400001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14.446417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8.3800000000000008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0.20087246959999999</v>
      </c>
      <c r="AD70">
        <f t="shared" si="4"/>
        <v>22.625544530399999</v>
      </c>
      <c r="AE70">
        <v>0</v>
      </c>
      <c r="AF70" s="26"/>
      <c r="AG70">
        <f t="shared" si="5"/>
        <v>22.625544530399999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14.446417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9.5399999999999991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0.21108046960000001</v>
      </c>
      <c r="AD71">
        <f t="shared" si="4"/>
        <v>23.775336530400001</v>
      </c>
      <c r="AE71">
        <v>0</v>
      </c>
      <c r="AF71" s="26"/>
      <c r="AG71">
        <f t="shared" si="5"/>
        <v>23.775336530400001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14.446417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9.5399999999999991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0.21108046960000001</v>
      </c>
      <c r="AD72">
        <f t="shared" si="4"/>
        <v>23.775336530400001</v>
      </c>
      <c r="AE72">
        <v>0</v>
      </c>
      <c r="AF72" s="26"/>
      <c r="AG72">
        <f t="shared" si="5"/>
        <v>23.775336530400001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14.446417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9.44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0.21020046960000002</v>
      </c>
      <c r="AD73">
        <f t="shared" si="4"/>
        <v>23.676216530400001</v>
      </c>
      <c r="AE73">
        <v>0</v>
      </c>
      <c r="AF73" s="26"/>
      <c r="AG73">
        <f t="shared" si="5"/>
        <v>23.676216530400001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14.446417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8.57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0.20254446960000003</v>
      </c>
      <c r="AD74">
        <f t="shared" si="4"/>
        <v>22.813872530400001</v>
      </c>
      <c r="AE74">
        <v>0</v>
      </c>
      <c r="AF74" s="26"/>
      <c r="AG74">
        <f t="shared" si="5"/>
        <v>22.813872530400001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14.446417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9.5399999999999991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0.21108046960000001</v>
      </c>
      <c r="AD75">
        <f t="shared" si="4"/>
        <v>23.775336530400001</v>
      </c>
      <c r="AE75">
        <v>0</v>
      </c>
      <c r="AF75" s="26"/>
      <c r="AG75">
        <f t="shared" si="5"/>
        <v>23.775336530400001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14.446417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6.55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0.18476846960000001</v>
      </c>
      <c r="AD76">
        <f t="shared" si="4"/>
        <v>20.811648530399999</v>
      </c>
      <c r="AE76">
        <v>0</v>
      </c>
      <c r="AF76" s="26"/>
      <c r="AG76">
        <f t="shared" si="5"/>
        <v>20.811648530399999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14.446417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5.59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0.1763204696</v>
      </c>
      <c r="AD77">
        <f t="shared" si="4"/>
        <v>19.8600965304</v>
      </c>
      <c r="AE77">
        <v>0</v>
      </c>
      <c r="AF77" s="26"/>
      <c r="AG77">
        <f t="shared" si="5"/>
        <v>19.8600965304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14.446417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4.43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0.16611246960000001</v>
      </c>
      <c r="AD78">
        <f t="shared" si="4"/>
        <v>18.710304530399998</v>
      </c>
      <c r="AE78">
        <v>0</v>
      </c>
      <c r="AF78" s="26"/>
      <c r="AG78">
        <f t="shared" si="5"/>
        <v>18.710304530399998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14.446417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4.62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0.16778446960000001</v>
      </c>
      <c r="AD79">
        <f t="shared" si="4"/>
        <v>18.8986325304</v>
      </c>
      <c r="AE79">
        <v>0</v>
      </c>
      <c r="AF79" s="26"/>
      <c r="AG79">
        <f t="shared" si="5"/>
        <v>18.8986325304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14.446417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6.45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0.18388846960000002</v>
      </c>
      <c r="AD80">
        <f t="shared" si="4"/>
        <v>20.7125285304</v>
      </c>
      <c r="AE80">
        <v>0</v>
      </c>
      <c r="AF80" s="26"/>
      <c r="AG80">
        <f t="shared" si="5"/>
        <v>20.7125285304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14.446417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8.86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0.2050964696</v>
      </c>
      <c r="AD81">
        <f t="shared" si="4"/>
        <v>23.101320530399999</v>
      </c>
      <c r="AE81">
        <v>0</v>
      </c>
      <c r="AF81" s="26"/>
      <c r="AG81">
        <f t="shared" si="5"/>
        <v>23.101320530399999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14.446417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9.5399999999999991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0.21108046960000001</v>
      </c>
      <c r="AD82">
        <f t="shared" si="4"/>
        <v>23.775336530400001</v>
      </c>
      <c r="AE82">
        <v>0</v>
      </c>
      <c r="AF82" s="26"/>
      <c r="AG82">
        <f t="shared" si="5"/>
        <v>23.775336530400001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14.446417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9.5399999999999991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0.21108046960000001</v>
      </c>
      <c r="AD83">
        <f t="shared" si="4"/>
        <v>23.775336530400001</v>
      </c>
      <c r="AE83">
        <v>0</v>
      </c>
      <c r="AF83" s="26"/>
      <c r="AG83">
        <f t="shared" si="5"/>
        <v>23.775336530400001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14.446417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9.5399999999999991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0.21108046960000001</v>
      </c>
      <c r="AD84">
        <f t="shared" si="4"/>
        <v>23.775336530400001</v>
      </c>
      <c r="AE84">
        <v>0</v>
      </c>
      <c r="AF84" s="26"/>
      <c r="AG84">
        <f t="shared" si="5"/>
        <v>23.775336530400001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14.446417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9.5399999999999991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0.21108046960000001</v>
      </c>
      <c r="AD85">
        <f t="shared" si="4"/>
        <v>23.775336530400001</v>
      </c>
      <c r="AE85">
        <v>0</v>
      </c>
      <c r="AF85" s="26"/>
      <c r="AG85">
        <f t="shared" si="5"/>
        <v>23.775336530400001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14.446417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9.5399999999999991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0.21108046960000001</v>
      </c>
      <c r="AD86">
        <f t="shared" si="4"/>
        <v>23.775336530400001</v>
      </c>
      <c r="AE86">
        <v>0</v>
      </c>
      <c r="AF86" s="26"/>
      <c r="AG86">
        <f t="shared" si="5"/>
        <v>23.775336530400001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14.446417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9.06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0.20685646960000001</v>
      </c>
      <c r="AD87">
        <f t="shared" si="4"/>
        <v>23.299560530399997</v>
      </c>
      <c r="AE87">
        <v>0</v>
      </c>
      <c r="AF87" s="26"/>
      <c r="AG87">
        <f t="shared" si="5"/>
        <v>23.299560530399997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14.446417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9.5399999999999991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0.21108046960000001</v>
      </c>
      <c r="AD88">
        <f t="shared" si="4"/>
        <v>23.775336530400001</v>
      </c>
      <c r="AE88">
        <v>0</v>
      </c>
      <c r="AF88" s="26"/>
      <c r="AG88">
        <f t="shared" si="5"/>
        <v>23.775336530400001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14.446417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7.32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0.19154446960000002</v>
      </c>
      <c r="AD89">
        <f t="shared" si="4"/>
        <v>21.5748725304</v>
      </c>
      <c r="AE89">
        <v>0</v>
      </c>
      <c r="AF89" s="26"/>
      <c r="AG89">
        <f t="shared" si="5"/>
        <v>21.5748725304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14.446417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5.88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0.1788724696</v>
      </c>
      <c r="AD90">
        <f t="shared" si="4"/>
        <v>20.147544530399998</v>
      </c>
      <c r="AE90">
        <v>0</v>
      </c>
      <c r="AF90" s="26"/>
      <c r="AG90">
        <f t="shared" si="5"/>
        <v>20.147544530399998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14.446417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6.84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0.18732046960000001</v>
      </c>
      <c r="AD91">
        <f t="shared" si="4"/>
        <v>21.099096530400001</v>
      </c>
      <c r="AE91">
        <v>0</v>
      </c>
      <c r="AF91" s="26"/>
      <c r="AG91">
        <f t="shared" si="5"/>
        <v>21.099096530400001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14.446417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4.91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0.17033646960000001</v>
      </c>
      <c r="AD92">
        <f t="shared" si="4"/>
        <v>19.186080530400002</v>
      </c>
      <c r="AE92">
        <v>0</v>
      </c>
      <c r="AF92" s="26"/>
      <c r="AG92">
        <f t="shared" si="5"/>
        <v>19.186080530400002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14.446417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5.49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0.17544046960000001</v>
      </c>
      <c r="AD93">
        <f t="shared" si="4"/>
        <v>19.760976530399997</v>
      </c>
      <c r="AE93">
        <v>0</v>
      </c>
      <c r="AF93" s="26"/>
      <c r="AG93">
        <f t="shared" si="5"/>
        <v>19.760976530399997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14.446417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6.36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0.18309646960000001</v>
      </c>
      <c r="AD94">
        <f t="shared" si="4"/>
        <v>20.623320530400001</v>
      </c>
      <c r="AE94">
        <v>0</v>
      </c>
      <c r="AF94" s="26"/>
      <c r="AG94">
        <f t="shared" si="5"/>
        <v>20.623320530400001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14.446417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8.09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0.19832046960000002</v>
      </c>
      <c r="AD95">
        <f t="shared" si="4"/>
        <v>22.338096530400001</v>
      </c>
      <c r="AE95">
        <v>0</v>
      </c>
      <c r="AF95" s="26"/>
      <c r="AG95">
        <f t="shared" si="5"/>
        <v>22.338096530400001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14.446417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4.53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0.16699246960000003</v>
      </c>
      <c r="AD96">
        <f t="shared" si="4"/>
        <v>18.809424530400001</v>
      </c>
      <c r="AE96">
        <v>0</v>
      </c>
      <c r="AF96" s="26"/>
      <c r="AG96">
        <f t="shared" si="5"/>
        <v>18.809424530400001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14.446417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6.07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0.18054446960000001</v>
      </c>
      <c r="AD97">
        <f t="shared" si="4"/>
        <v>20.3358725304</v>
      </c>
      <c r="AE97">
        <v>0</v>
      </c>
      <c r="AF97" s="26"/>
      <c r="AG97">
        <f t="shared" si="5"/>
        <v>20.3358725304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14.446417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0.39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0.13056046960000001</v>
      </c>
      <c r="AD98">
        <f t="shared" si="4"/>
        <v>14.7058565304</v>
      </c>
      <c r="AE98">
        <v>0</v>
      </c>
      <c r="AF98" s="26"/>
      <c r="AG98">
        <f t="shared" si="5"/>
        <v>14.7058565304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0.34345220575000063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0.12853750000000005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4.279415410600001E-3</v>
      </c>
      <c r="AD99">
        <f t="shared" si="6"/>
        <v>0.48201779033939979</v>
      </c>
      <c r="AE99">
        <f t="shared" ref="AE99:AR99" si="8">SUM(AE3:AE98)/4000</f>
        <v>0</v>
      </c>
      <c r="AG99">
        <f t="shared" si="8"/>
        <v>0.48201779033939979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1.4307500000000001E-2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45008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'[1]23'!B5</f>
        <v>150</v>
      </c>
      <c r="C3" s="16">
        <f>'[1]23'!C5</f>
        <v>0</v>
      </c>
      <c r="D3" s="16">
        <f>'[1]23'!D5</f>
        <v>176</v>
      </c>
      <c r="E3" s="16">
        <f>'[1]23'!E5</f>
        <v>0</v>
      </c>
      <c r="F3" s="15">
        <f>SUM(B3:E3)</f>
        <v>326</v>
      </c>
      <c r="G3" s="15">
        <f>'[1]23'!H5</f>
        <v>0</v>
      </c>
      <c r="H3" s="16">
        <f>'[1]23'!I5</f>
        <v>0</v>
      </c>
      <c r="I3" s="16">
        <f>'[1]23'!J5</f>
        <v>0</v>
      </c>
      <c r="J3" s="16">
        <f>'[1]23'!K5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'[1]23'!B6</f>
        <v>150</v>
      </c>
      <c r="C4" s="16">
        <f>'[1]23'!C6</f>
        <v>0</v>
      </c>
      <c r="D4" s="16">
        <f>'[1]23'!D6</f>
        <v>176</v>
      </c>
      <c r="E4" s="16">
        <f>'[1]23'!E6</f>
        <v>0</v>
      </c>
      <c r="F4" s="15">
        <f>SUM(B4:E4)</f>
        <v>326</v>
      </c>
      <c r="G4" s="15">
        <f>'[1]23'!H6</f>
        <v>0</v>
      </c>
      <c r="H4" s="16">
        <f>'[1]23'!I6</f>
        <v>0</v>
      </c>
      <c r="I4" s="16">
        <f>'[1]23'!J6</f>
        <v>0</v>
      </c>
      <c r="J4" s="16">
        <f>'[1]23'!K6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'[1]23'!B7</f>
        <v>150</v>
      </c>
      <c r="C5" s="16">
        <f>'[1]23'!C7</f>
        <v>0</v>
      </c>
      <c r="D5" s="16">
        <f>'[1]23'!D7</f>
        <v>176</v>
      </c>
      <c r="E5" s="16">
        <f>'[1]23'!E7</f>
        <v>0</v>
      </c>
      <c r="F5" s="15">
        <f t="shared" ref="F5:F68" si="6">SUM(B5:E5)</f>
        <v>326</v>
      </c>
      <c r="G5" s="15">
        <f>'[1]23'!H7</f>
        <v>0</v>
      </c>
      <c r="H5" s="16">
        <f>'[1]23'!I7</f>
        <v>0</v>
      </c>
      <c r="I5" s="16">
        <f>'[1]23'!J7</f>
        <v>0</v>
      </c>
      <c r="J5" s="16">
        <f>'[1]23'!K7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'[1]23'!B8</f>
        <v>150</v>
      </c>
      <c r="C6" s="16">
        <f>'[1]23'!C8</f>
        <v>0</v>
      </c>
      <c r="D6" s="16">
        <f>'[1]23'!D8</f>
        <v>176</v>
      </c>
      <c r="E6" s="16">
        <f>'[1]23'!E8</f>
        <v>0</v>
      </c>
      <c r="F6" s="15">
        <f t="shared" si="6"/>
        <v>326</v>
      </c>
      <c r="G6" s="15">
        <f>'[1]23'!H8</f>
        <v>0</v>
      </c>
      <c r="H6" s="16">
        <f>'[1]23'!I8</f>
        <v>0</v>
      </c>
      <c r="I6" s="16">
        <f>'[1]23'!J8</f>
        <v>0</v>
      </c>
      <c r="J6" s="16">
        <f>'[1]23'!K8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'[1]23'!B9</f>
        <v>150</v>
      </c>
      <c r="C7" s="16">
        <f>'[1]23'!C9</f>
        <v>0</v>
      </c>
      <c r="D7" s="16">
        <f>'[1]23'!D9</f>
        <v>176</v>
      </c>
      <c r="E7" s="16">
        <f>'[1]23'!E9</f>
        <v>0</v>
      </c>
      <c r="F7" s="15">
        <f t="shared" si="6"/>
        <v>326</v>
      </c>
      <c r="G7" s="15">
        <f>'[1]23'!H9</f>
        <v>0</v>
      </c>
      <c r="H7" s="16">
        <f>'[1]23'!I9</f>
        <v>0</v>
      </c>
      <c r="I7" s="16">
        <f>'[1]23'!J9</f>
        <v>0</v>
      </c>
      <c r="J7" s="16">
        <f>'[1]23'!K9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'[1]23'!B10</f>
        <v>150</v>
      </c>
      <c r="C8" s="16">
        <f>'[1]23'!C10</f>
        <v>0</v>
      </c>
      <c r="D8" s="16">
        <f>'[1]23'!D10</f>
        <v>176</v>
      </c>
      <c r="E8" s="16">
        <f>'[1]23'!E10</f>
        <v>0</v>
      </c>
      <c r="F8" s="15">
        <f t="shared" si="6"/>
        <v>326</v>
      </c>
      <c r="G8" s="15">
        <f>'[1]23'!H10</f>
        <v>0</v>
      </c>
      <c r="H8" s="16">
        <f>'[1]23'!I10</f>
        <v>0</v>
      </c>
      <c r="I8" s="16">
        <f>'[1]23'!J10</f>
        <v>0</v>
      </c>
      <c r="J8" s="16">
        <f>'[1]23'!K10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'[1]23'!B11</f>
        <v>150</v>
      </c>
      <c r="C9" s="16">
        <f>'[1]23'!C11</f>
        <v>0</v>
      </c>
      <c r="D9" s="16">
        <f>'[1]23'!D11</f>
        <v>176</v>
      </c>
      <c r="E9" s="16">
        <f>'[1]23'!E11</f>
        <v>0</v>
      </c>
      <c r="F9" s="15">
        <f t="shared" si="6"/>
        <v>326</v>
      </c>
      <c r="G9" s="15">
        <f>'[1]23'!H11</f>
        <v>0</v>
      </c>
      <c r="H9" s="16">
        <f>'[1]23'!I11</f>
        <v>0</v>
      </c>
      <c r="I9" s="16">
        <f>'[1]23'!J11</f>
        <v>0</v>
      </c>
      <c r="J9" s="16">
        <f>'[1]23'!K11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'[1]23'!B12</f>
        <v>150</v>
      </c>
      <c r="C10" s="16">
        <f>'[1]23'!C12</f>
        <v>0</v>
      </c>
      <c r="D10" s="16">
        <f>'[1]23'!D12</f>
        <v>176</v>
      </c>
      <c r="E10" s="16">
        <f>'[1]23'!E12</f>
        <v>0</v>
      </c>
      <c r="F10" s="15">
        <f t="shared" si="6"/>
        <v>326</v>
      </c>
      <c r="G10" s="15">
        <f>'[1]23'!H12</f>
        <v>0</v>
      </c>
      <c r="H10" s="16">
        <f>'[1]23'!I12</f>
        <v>0</v>
      </c>
      <c r="I10" s="16">
        <f>'[1]23'!J12</f>
        <v>0</v>
      </c>
      <c r="J10" s="16">
        <f>'[1]23'!K12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'[1]23'!B13</f>
        <v>150</v>
      </c>
      <c r="C11" s="16">
        <f>'[1]23'!C13</f>
        <v>0</v>
      </c>
      <c r="D11" s="16">
        <f>'[1]23'!D13</f>
        <v>176</v>
      </c>
      <c r="E11" s="16">
        <f>'[1]23'!E13</f>
        <v>0</v>
      </c>
      <c r="F11" s="15">
        <f t="shared" si="6"/>
        <v>326</v>
      </c>
      <c r="G11" s="15">
        <f>'[1]23'!H13</f>
        <v>0</v>
      </c>
      <c r="H11" s="16">
        <f>'[1]23'!I13</f>
        <v>0</v>
      </c>
      <c r="I11" s="16">
        <f>'[1]23'!J13</f>
        <v>0</v>
      </c>
      <c r="J11" s="16">
        <f>'[1]23'!K13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'[1]23'!B14</f>
        <v>150</v>
      </c>
      <c r="C12" s="16">
        <f>'[1]23'!C14</f>
        <v>0</v>
      </c>
      <c r="D12" s="16">
        <f>'[1]23'!D14</f>
        <v>176</v>
      </c>
      <c r="E12" s="16">
        <f>'[1]23'!E14</f>
        <v>0</v>
      </c>
      <c r="F12" s="15">
        <f t="shared" si="6"/>
        <v>326</v>
      </c>
      <c r="G12" s="15">
        <f>'[1]23'!H14</f>
        <v>0</v>
      </c>
      <c r="H12" s="16">
        <f>'[1]23'!I14</f>
        <v>0</v>
      </c>
      <c r="I12" s="16">
        <f>'[1]23'!J14</f>
        <v>0</v>
      </c>
      <c r="J12" s="16">
        <f>'[1]23'!K14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'[1]23'!B15</f>
        <v>150</v>
      </c>
      <c r="C13" s="16">
        <f>'[1]23'!C15</f>
        <v>0</v>
      </c>
      <c r="D13" s="16">
        <f>'[1]23'!D15</f>
        <v>176</v>
      </c>
      <c r="E13" s="16">
        <f>'[1]23'!E15</f>
        <v>0</v>
      </c>
      <c r="F13" s="15">
        <f t="shared" si="6"/>
        <v>326</v>
      </c>
      <c r="G13" s="15">
        <f>'[1]23'!H15</f>
        <v>0</v>
      </c>
      <c r="H13" s="16">
        <f>'[1]23'!I15</f>
        <v>0</v>
      </c>
      <c r="I13" s="16">
        <f>'[1]23'!J15</f>
        <v>0</v>
      </c>
      <c r="J13" s="16">
        <f>'[1]23'!K15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'[1]23'!B16</f>
        <v>150</v>
      </c>
      <c r="C14" s="16">
        <f>'[1]23'!C16</f>
        <v>0</v>
      </c>
      <c r="D14" s="16">
        <f>'[1]23'!D16</f>
        <v>176</v>
      </c>
      <c r="E14" s="16">
        <f>'[1]23'!E16</f>
        <v>0</v>
      </c>
      <c r="F14" s="15">
        <f t="shared" si="6"/>
        <v>326</v>
      </c>
      <c r="G14" s="15">
        <f>'[1]23'!H16</f>
        <v>0</v>
      </c>
      <c r="H14" s="16">
        <f>'[1]23'!I16</f>
        <v>0</v>
      </c>
      <c r="I14" s="16">
        <f>'[1]23'!J16</f>
        <v>0</v>
      </c>
      <c r="J14" s="16">
        <f>'[1]23'!K16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'[1]23'!B17</f>
        <v>150</v>
      </c>
      <c r="C15" s="16">
        <f>'[1]23'!C17</f>
        <v>0</v>
      </c>
      <c r="D15" s="16">
        <f>'[1]23'!D17</f>
        <v>176</v>
      </c>
      <c r="E15" s="16">
        <f>'[1]23'!E17</f>
        <v>0</v>
      </c>
      <c r="F15" s="15">
        <f t="shared" si="6"/>
        <v>326</v>
      </c>
      <c r="G15" s="15">
        <f>'[1]23'!H17</f>
        <v>0</v>
      </c>
      <c r="H15" s="16">
        <f>'[1]23'!I17</f>
        <v>0</v>
      </c>
      <c r="I15" s="16">
        <f>'[1]23'!J17</f>
        <v>0</v>
      </c>
      <c r="J15" s="16">
        <f>'[1]23'!K17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'[1]23'!B18</f>
        <v>150</v>
      </c>
      <c r="C16" s="16">
        <f>'[1]23'!C18</f>
        <v>0</v>
      </c>
      <c r="D16" s="16">
        <f>'[1]23'!D18</f>
        <v>176</v>
      </c>
      <c r="E16" s="16">
        <f>'[1]23'!E18</f>
        <v>0</v>
      </c>
      <c r="F16" s="15">
        <f t="shared" si="6"/>
        <v>326</v>
      </c>
      <c r="G16" s="15">
        <f>'[1]23'!H18</f>
        <v>0</v>
      </c>
      <c r="H16" s="16">
        <f>'[1]23'!I18</f>
        <v>0</v>
      </c>
      <c r="I16" s="16">
        <f>'[1]23'!J18</f>
        <v>0</v>
      </c>
      <c r="J16" s="16">
        <f>'[1]23'!K18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'[1]23'!B19</f>
        <v>150</v>
      </c>
      <c r="C17" s="16">
        <f>'[1]23'!C19</f>
        <v>0</v>
      </c>
      <c r="D17" s="16">
        <f>'[1]23'!D19</f>
        <v>176</v>
      </c>
      <c r="E17" s="16">
        <f>'[1]23'!E19</f>
        <v>0</v>
      </c>
      <c r="F17" s="15">
        <f t="shared" si="6"/>
        <v>326</v>
      </c>
      <c r="G17" s="15">
        <f>'[1]23'!H19</f>
        <v>0</v>
      </c>
      <c r="H17" s="16">
        <f>'[1]23'!I19</f>
        <v>0</v>
      </c>
      <c r="I17" s="16">
        <f>'[1]23'!J19</f>
        <v>0</v>
      </c>
      <c r="J17" s="16">
        <f>'[1]23'!K19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'[1]23'!B20</f>
        <v>150</v>
      </c>
      <c r="C18" s="16">
        <f>'[1]23'!C20</f>
        <v>0</v>
      </c>
      <c r="D18" s="16">
        <f>'[1]23'!D20</f>
        <v>176</v>
      </c>
      <c r="E18" s="16">
        <f>'[1]23'!E20</f>
        <v>0</v>
      </c>
      <c r="F18" s="15">
        <f t="shared" si="6"/>
        <v>326</v>
      </c>
      <c r="G18" s="15">
        <f>'[1]23'!H20</f>
        <v>0</v>
      </c>
      <c r="H18" s="16">
        <f>'[1]23'!I20</f>
        <v>0</v>
      </c>
      <c r="I18" s="16">
        <f>'[1]23'!J20</f>
        <v>0</v>
      </c>
      <c r="J18" s="16">
        <f>'[1]23'!K20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'[1]23'!B21</f>
        <v>150</v>
      </c>
      <c r="C19" s="16">
        <f>'[1]23'!C21</f>
        <v>0</v>
      </c>
      <c r="D19" s="16">
        <f>'[1]23'!D21</f>
        <v>176</v>
      </c>
      <c r="E19" s="16">
        <f>'[1]23'!E21</f>
        <v>0</v>
      </c>
      <c r="F19" s="15">
        <f t="shared" si="6"/>
        <v>326</v>
      </c>
      <c r="G19" s="15">
        <f>'[1]23'!H21</f>
        <v>0</v>
      </c>
      <c r="H19" s="16">
        <f>'[1]23'!I21</f>
        <v>0</v>
      </c>
      <c r="I19" s="16">
        <f>'[1]23'!J21</f>
        <v>0</v>
      </c>
      <c r="J19" s="16">
        <f>'[1]23'!K21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'[1]23'!B22</f>
        <v>150</v>
      </c>
      <c r="C20" s="16">
        <f>'[1]23'!C22</f>
        <v>0</v>
      </c>
      <c r="D20" s="16">
        <f>'[1]23'!D22</f>
        <v>176</v>
      </c>
      <c r="E20" s="16">
        <f>'[1]23'!E22</f>
        <v>0</v>
      </c>
      <c r="F20" s="15">
        <f t="shared" si="6"/>
        <v>326</v>
      </c>
      <c r="G20" s="15">
        <f>'[1]23'!H22</f>
        <v>0</v>
      </c>
      <c r="H20" s="16">
        <f>'[1]23'!I22</f>
        <v>0</v>
      </c>
      <c r="I20" s="16">
        <f>'[1]23'!J22</f>
        <v>0</v>
      </c>
      <c r="J20" s="16">
        <f>'[1]23'!K22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'[1]23'!B23</f>
        <v>150</v>
      </c>
      <c r="C21" s="16">
        <f>'[1]23'!C23</f>
        <v>0</v>
      </c>
      <c r="D21" s="16">
        <f>'[1]23'!D23</f>
        <v>176</v>
      </c>
      <c r="E21" s="16">
        <f>'[1]23'!E23</f>
        <v>0</v>
      </c>
      <c r="F21" s="15">
        <f t="shared" si="6"/>
        <v>326</v>
      </c>
      <c r="G21" s="15">
        <f>'[1]23'!H23</f>
        <v>0</v>
      </c>
      <c r="H21" s="16">
        <f>'[1]23'!I23</f>
        <v>0</v>
      </c>
      <c r="I21" s="16">
        <f>'[1]23'!J23</f>
        <v>0</v>
      </c>
      <c r="J21" s="16">
        <f>'[1]23'!K23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'[1]23'!B24</f>
        <v>150</v>
      </c>
      <c r="C22" s="16">
        <f>'[1]23'!C24</f>
        <v>0</v>
      </c>
      <c r="D22" s="16">
        <f>'[1]23'!D24</f>
        <v>176</v>
      </c>
      <c r="E22" s="16">
        <f>'[1]23'!E24</f>
        <v>0</v>
      </c>
      <c r="F22" s="15">
        <f t="shared" si="6"/>
        <v>326</v>
      </c>
      <c r="G22" s="15">
        <f>'[1]23'!H24</f>
        <v>0</v>
      </c>
      <c r="H22" s="16">
        <f>'[1]23'!I24</f>
        <v>0</v>
      </c>
      <c r="I22" s="16">
        <f>'[1]23'!J24</f>
        <v>0</v>
      </c>
      <c r="J22" s="16">
        <f>'[1]23'!K24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'[1]23'!B25</f>
        <v>150</v>
      </c>
      <c r="C23" s="16">
        <f>'[1]23'!C25</f>
        <v>0</v>
      </c>
      <c r="D23" s="16">
        <f>'[1]23'!D25</f>
        <v>176</v>
      </c>
      <c r="E23" s="16">
        <f>'[1]23'!E25</f>
        <v>0</v>
      </c>
      <c r="F23" s="15">
        <f t="shared" si="6"/>
        <v>326</v>
      </c>
      <c r="G23" s="15">
        <f>'[1]23'!H25</f>
        <v>0</v>
      </c>
      <c r="H23" s="16">
        <f>'[1]23'!I25</f>
        <v>0</v>
      </c>
      <c r="I23" s="16">
        <f>'[1]23'!J25</f>
        <v>0</v>
      </c>
      <c r="J23" s="16">
        <f>'[1]23'!K25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'[1]23'!B26</f>
        <v>150</v>
      </c>
      <c r="C24" s="16">
        <f>'[1]23'!C26</f>
        <v>0</v>
      </c>
      <c r="D24" s="16">
        <f>'[1]23'!D26</f>
        <v>176</v>
      </c>
      <c r="E24" s="16">
        <f>'[1]23'!E26</f>
        <v>0</v>
      </c>
      <c r="F24" s="15">
        <f t="shared" si="6"/>
        <v>326</v>
      </c>
      <c r="G24" s="15">
        <f>'[1]23'!H26</f>
        <v>0</v>
      </c>
      <c r="H24" s="16">
        <f>'[1]23'!I26</f>
        <v>0</v>
      </c>
      <c r="I24" s="16">
        <f>'[1]23'!J26</f>
        <v>0</v>
      </c>
      <c r="J24" s="16">
        <f>'[1]23'!K26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'[1]23'!B27</f>
        <v>150</v>
      </c>
      <c r="C25" s="16">
        <f>'[1]23'!C27</f>
        <v>0</v>
      </c>
      <c r="D25" s="16">
        <f>'[1]23'!D27</f>
        <v>176</v>
      </c>
      <c r="E25" s="16">
        <f>'[1]23'!E27</f>
        <v>0</v>
      </c>
      <c r="F25" s="15">
        <f t="shared" si="6"/>
        <v>326</v>
      </c>
      <c r="G25" s="15">
        <f>'[1]23'!H27</f>
        <v>0</v>
      </c>
      <c r="H25" s="16">
        <f>'[1]23'!I27</f>
        <v>0</v>
      </c>
      <c r="I25" s="16">
        <f>'[1]23'!J27</f>
        <v>0</v>
      </c>
      <c r="J25" s="16">
        <f>'[1]23'!K27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'[1]23'!B28</f>
        <v>150</v>
      </c>
      <c r="C26" s="16">
        <f>'[1]23'!C28</f>
        <v>0</v>
      </c>
      <c r="D26" s="16">
        <f>'[1]23'!D28</f>
        <v>176</v>
      </c>
      <c r="E26" s="16">
        <f>'[1]23'!E28</f>
        <v>0</v>
      </c>
      <c r="F26" s="15">
        <f t="shared" si="6"/>
        <v>326</v>
      </c>
      <c r="G26" s="15">
        <f>'[1]23'!H28</f>
        <v>0</v>
      </c>
      <c r="H26" s="16">
        <f>'[1]23'!I28</f>
        <v>0</v>
      </c>
      <c r="I26" s="16">
        <f>'[1]23'!J28</f>
        <v>0</v>
      </c>
      <c r="J26" s="16">
        <f>'[1]23'!K28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'[1]23'!B29</f>
        <v>150</v>
      </c>
      <c r="C27" s="16">
        <f>'[1]23'!C29</f>
        <v>0</v>
      </c>
      <c r="D27" s="16">
        <f>'[1]23'!D29</f>
        <v>176</v>
      </c>
      <c r="E27" s="16">
        <f>'[1]23'!E29</f>
        <v>0</v>
      </c>
      <c r="F27" s="15">
        <f t="shared" si="6"/>
        <v>326</v>
      </c>
      <c r="G27" s="15">
        <f>'[1]23'!H29</f>
        <v>0</v>
      </c>
      <c r="H27" s="16">
        <f>'[1]23'!I29</f>
        <v>0</v>
      </c>
      <c r="I27" s="16">
        <f>'[1]23'!J29</f>
        <v>0</v>
      </c>
      <c r="J27" s="16">
        <f>'[1]23'!K29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'[1]23'!B30</f>
        <v>150</v>
      </c>
      <c r="C28" s="16">
        <f>'[1]23'!C30</f>
        <v>0</v>
      </c>
      <c r="D28" s="16">
        <f>'[1]23'!D30</f>
        <v>176</v>
      </c>
      <c r="E28" s="16">
        <f>'[1]23'!E30</f>
        <v>0</v>
      </c>
      <c r="F28" s="15">
        <f t="shared" si="6"/>
        <v>326</v>
      </c>
      <c r="G28" s="15">
        <f>'[1]23'!H30</f>
        <v>0</v>
      </c>
      <c r="H28" s="16">
        <f>'[1]23'!I30</f>
        <v>0</v>
      </c>
      <c r="I28" s="16">
        <f>'[1]23'!J30</f>
        <v>0</v>
      </c>
      <c r="J28" s="16">
        <f>'[1]23'!K30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'[1]23'!B31</f>
        <v>150</v>
      </c>
      <c r="C29" s="16">
        <f>'[1]23'!C31</f>
        <v>0</v>
      </c>
      <c r="D29" s="16">
        <f>'[1]23'!D31</f>
        <v>176</v>
      </c>
      <c r="E29" s="16">
        <f>'[1]23'!E31</f>
        <v>0</v>
      </c>
      <c r="F29" s="15">
        <f t="shared" si="6"/>
        <v>326</v>
      </c>
      <c r="G29" s="15">
        <f>'[1]23'!H31</f>
        <v>0</v>
      </c>
      <c r="H29" s="16">
        <f>'[1]23'!I31</f>
        <v>0</v>
      </c>
      <c r="I29" s="16">
        <f>'[1]23'!J31</f>
        <v>0</v>
      </c>
      <c r="J29" s="16">
        <f>'[1]23'!K31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'[1]23'!B32</f>
        <v>150</v>
      </c>
      <c r="C30" s="16">
        <f>'[1]23'!C32</f>
        <v>0</v>
      </c>
      <c r="D30" s="16">
        <f>'[1]23'!D32</f>
        <v>176</v>
      </c>
      <c r="E30" s="16">
        <f>'[1]23'!E32</f>
        <v>0</v>
      </c>
      <c r="F30" s="15">
        <f t="shared" si="6"/>
        <v>326</v>
      </c>
      <c r="G30" s="15">
        <f>'[1]23'!H32</f>
        <v>0</v>
      </c>
      <c r="H30" s="16">
        <f>'[1]23'!I32</f>
        <v>0</v>
      </c>
      <c r="I30" s="16">
        <f>'[1]23'!J32</f>
        <v>0</v>
      </c>
      <c r="J30" s="16">
        <f>'[1]23'!K32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'[1]23'!B33</f>
        <v>150</v>
      </c>
      <c r="C31" s="16">
        <f>'[1]23'!C33</f>
        <v>0</v>
      </c>
      <c r="D31" s="16">
        <f>'[1]23'!D33</f>
        <v>170</v>
      </c>
      <c r="E31" s="16">
        <f>'[1]23'!E33</f>
        <v>0</v>
      </c>
      <c r="F31" s="15">
        <f t="shared" si="6"/>
        <v>320</v>
      </c>
      <c r="G31" s="15">
        <f>'[1]23'!H33</f>
        <v>0</v>
      </c>
      <c r="H31" s="16">
        <f>'[1]23'!I33</f>
        <v>0</v>
      </c>
      <c r="I31" s="16">
        <f>'[1]23'!J33</f>
        <v>0</v>
      </c>
      <c r="J31" s="16">
        <f>'[1]23'!K33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'[1]23'!B34</f>
        <v>150</v>
      </c>
      <c r="C32" s="16">
        <f>'[1]23'!C34</f>
        <v>0</v>
      </c>
      <c r="D32" s="16">
        <f>'[1]23'!D34</f>
        <v>170</v>
      </c>
      <c r="E32" s="16">
        <f>'[1]23'!E34</f>
        <v>0</v>
      </c>
      <c r="F32" s="15">
        <f t="shared" si="6"/>
        <v>320</v>
      </c>
      <c r="G32" s="15">
        <f>'[1]23'!H34</f>
        <v>0</v>
      </c>
      <c r="H32" s="16">
        <f>'[1]23'!I34</f>
        <v>0</v>
      </c>
      <c r="I32" s="16">
        <f>'[1]23'!J34</f>
        <v>0</v>
      </c>
      <c r="J32" s="16">
        <f>'[1]23'!K34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'[1]23'!B35</f>
        <v>150</v>
      </c>
      <c r="C33" s="16">
        <f>'[1]23'!C35</f>
        <v>0</v>
      </c>
      <c r="D33" s="16">
        <f>'[1]23'!D35</f>
        <v>170</v>
      </c>
      <c r="E33" s="16">
        <f>'[1]23'!E35</f>
        <v>0</v>
      </c>
      <c r="F33" s="15">
        <f t="shared" si="6"/>
        <v>320</v>
      </c>
      <c r="G33" s="15">
        <f>'[1]23'!H35</f>
        <v>0</v>
      </c>
      <c r="H33" s="16">
        <f>'[1]23'!I35</f>
        <v>0</v>
      </c>
      <c r="I33" s="16">
        <f>'[1]23'!J35</f>
        <v>0</v>
      </c>
      <c r="J33" s="16">
        <f>'[1]23'!K35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'[1]23'!B36</f>
        <v>150</v>
      </c>
      <c r="C34" s="16">
        <f>'[1]23'!C36</f>
        <v>0</v>
      </c>
      <c r="D34" s="16">
        <f>'[1]23'!D36</f>
        <v>170</v>
      </c>
      <c r="E34" s="16">
        <f>'[1]23'!E36</f>
        <v>0</v>
      </c>
      <c r="F34" s="15">
        <f t="shared" si="6"/>
        <v>320</v>
      </c>
      <c r="G34" s="15">
        <f>'[1]23'!H36</f>
        <v>0</v>
      </c>
      <c r="H34" s="16">
        <f>'[1]23'!I36</f>
        <v>0</v>
      </c>
      <c r="I34" s="16">
        <f>'[1]23'!J36</f>
        <v>0</v>
      </c>
      <c r="J34" s="16">
        <f>'[1]23'!K36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'[1]23'!B37</f>
        <v>150</v>
      </c>
      <c r="C35" s="16">
        <f>'[1]23'!C37</f>
        <v>0</v>
      </c>
      <c r="D35" s="16">
        <f>'[1]23'!D37</f>
        <v>170</v>
      </c>
      <c r="E35" s="16">
        <f>'[1]23'!E37</f>
        <v>0</v>
      </c>
      <c r="F35" s="15">
        <f t="shared" si="6"/>
        <v>320</v>
      </c>
      <c r="G35" s="15">
        <f>'[1]23'!H37</f>
        <v>0</v>
      </c>
      <c r="H35" s="16">
        <f>'[1]23'!I37</f>
        <v>0</v>
      </c>
      <c r="I35" s="16">
        <f>'[1]23'!J37</f>
        <v>0</v>
      </c>
      <c r="J35" s="16">
        <f>'[1]23'!K37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'[1]23'!B38</f>
        <v>150</v>
      </c>
      <c r="C36" s="16">
        <f>'[1]23'!C38</f>
        <v>0</v>
      </c>
      <c r="D36" s="16">
        <f>'[1]23'!D38</f>
        <v>170</v>
      </c>
      <c r="E36" s="16">
        <f>'[1]23'!E38</f>
        <v>0</v>
      </c>
      <c r="F36" s="15">
        <f t="shared" si="6"/>
        <v>320</v>
      </c>
      <c r="G36" s="15">
        <f>'[1]23'!H38</f>
        <v>0</v>
      </c>
      <c r="H36" s="16">
        <f>'[1]23'!I38</f>
        <v>0</v>
      </c>
      <c r="I36" s="16">
        <f>'[1]23'!J38</f>
        <v>0</v>
      </c>
      <c r="J36" s="16">
        <f>'[1]23'!K38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'[1]23'!B39</f>
        <v>150</v>
      </c>
      <c r="C37" s="16">
        <f>'[1]23'!C39</f>
        <v>0</v>
      </c>
      <c r="D37" s="16">
        <f>'[1]23'!D39</f>
        <v>170</v>
      </c>
      <c r="E37" s="16">
        <f>'[1]23'!E39</f>
        <v>0</v>
      </c>
      <c r="F37" s="15">
        <f t="shared" si="6"/>
        <v>320</v>
      </c>
      <c r="G37" s="15">
        <f>'[1]23'!H39</f>
        <v>0</v>
      </c>
      <c r="H37" s="16">
        <f>'[1]23'!I39</f>
        <v>0</v>
      </c>
      <c r="I37" s="16">
        <f>'[1]23'!J39</f>
        <v>0</v>
      </c>
      <c r="J37" s="16">
        <f>'[1]23'!K39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'[1]23'!B40</f>
        <v>150</v>
      </c>
      <c r="C38" s="16">
        <f>'[1]23'!C40</f>
        <v>0</v>
      </c>
      <c r="D38" s="16">
        <f>'[1]23'!D40</f>
        <v>170</v>
      </c>
      <c r="E38" s="16">
        <f>'[1]23'!E40</f>
        <v>0</v>
      </c>
      <c r="F38" s="15">
        <f t="shared" si="6"/>
        <v>320</v>
      </c>
      <c r="G38" s="15">
        <f>'[1]23'!H40</f>
        <v>0</v>
      </c>
      <c r="H38" s="16">
        <f>'[1]23'!I40</f>
        <v>0</v>
      </c>
      <c r="I38" s="16">
        <f>'[1]23'!J40</f>
        <v>0</v>
      </c>
      <c r="J38" s="16">
        <f>'[1]23'!K40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'[1]23'!B41</f>
        <v>150</v>
      </c>
      <c r="C39" s="16">
        <f>'[1]23'!C41</f>
        <v>0</v>
      </c>
      <c r="D39" s="16">
        <f>'[1]23'!D41</f>
        <v>170</v>
      </c>
      <c r="E39" s="16">
        <f>'[1]23'!E41</f>
        <v>0</v>
      </c>
      <c r="F39" s="15">
        <f t="shared" si="6"/>
        <v>320</v>
      </c>
      <c r="G39" s="15">
        <f>'[1]23'!H41</f>
        <v>0</v>
      </c>
      <c r="H39" s="16">
        <f>'[1]23'!I41</f>
        <v>0</v>
      </c>
      <c r="I39" s="16">
        <f>'[1]23'!J41</f>
        <v>0</v>
      </c>
      <c r="J39" s="16">
        <f>'[1]23'!K41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'[1]23'!B42</f>
        <v>150</v>
      </c>
      <c r="C40" s="16">
        <f>'[1]23'!C42</f>
        <v>0</v>
      </c>
      <c r="D40" s="16">
        <f>'[1]23'!D42</f>
        <v>170</v>
      </c>
      <c r="E40" s="16">
        <f>'[1]23'!E42</f>
        <v>0</v>
      </c>
      <c r="F40" s="15">
        <f t="shared" si="6"/>
        <v>320</v>
      </c>
      <c r="G40" s="15">
        <f>'[1]23'!H42</f>
        <v>0</v>
      </c>
      <c r="H40" s="16">
        <f>'[1]23'!I42</f>
        <v>0</v>
      </c>
      <c r="I40" s="16">
        <f>'[1]23'!J42</f>
        <v>0</v>
      </c>
      <c r="J40" s="16">
        <f>'[1]23'!K42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'[1]23'!B43</f>
        <v>150</v>
      </c>
      <c r="C41" s="16">
        <f>'[1]23'!C43</f>
        <v>0</v>
      </c>
      <c r="D41" s="16">
        <f>'[1]23'!D43</f>
        <v>170</v>
      </c>
      <c r="E41" s="16">
        <f>'[1]23'!E43</f>
        <v>0</v>
      </c>
      <c r="F41" s="15">
        <f t="shared" si="6"/>
        <v>320</v>
      </c>
      <c r="G41" s="15">
        <f>'[1]23'!H43</f>
        <v>0</v>
      </c>
      <c r="H41" s="16">
        <f>'[1]23'!I43</f>
        <v>0</v>
      </c>
      <c r="I41" s="16">
        <f>'[1]23'!J43</f>
        <v>0</v>
      </c>
      <c r="J41" s="16">
        <f>'[1]23'!K43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'[1]23'!B44</f>
        <v>150</v>
      </c>
      <c r="C42" s="16">
        <f>'[1]23'!C44</f>
        <v>0</v>
      </c>
      <c r="D42" s="16">
        <f>'[1]23'!D44</f>
        <v>170</v>
      </c>
      <c r="E42" s="16">
        <f>'[1]23'!E44</f>
        <v>0</v>
      </c>
      <c r="F42" s="15">
        <f t="shared" si="6"/>
        <v>320</v>
      </c>
      <c r="G42" s="15">
        <f>'[1]23'!H44</f>
        <v>0</v>
      </c>
      <c r="H42" s="16">
        <f>'[1]23'!I44</f>
        <v>0</v>
      </c>
      <c r="I42" s="16">
        <f>'[1]23'!J44</f>
        <v>0</v>
      </c>
      <c r="J42" s="16">
        <f>'[1]23'!K44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'[1]23'!B45</f>
        <v>150</v>
      </c>
      <c r="C43" s="16">
        <f>'[1]23'!C45</f>
        <v>0</v>
      </c>
      <c r="D43" s="16">
        <f>'[1]23'!D45</f>
        <v>170</v>
      </c>
      <c r="E43" s="16">
        <f>'[1]23'!E45</f>
        <v>0</v>
      </c>
      <c r="F43" s="15">
        <f t="shared" si="6"/>
        <v>320</v>
      </c>
      <c r="G43" s="15">
        <f>'[1]23'!H45</f>
        <v>0</v>
      </c>
      <c r="H43" s="16">
        <f>'[1]23'!I45</f>
        <v>0</v>
      </c>
      <c r="I43" s="16">
        <f>'[1]23'!J45</f>
        <v>0</v>
      </c>
      <c r="J43" s="16">
        <f>'[1]23'!K45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'[1]23'!B46</f>
        <v>150</v>
      </c>
      <c r="C44" s="16">
        <f>'[1]23'!C46</f>
        <v>0</v>
      </c>
      <c r="D44" s="16">
        <f>'[1]23'!D46</f>
        <v>170</v>
      </c>
      <c r="E44" s="16">
        <f>'[1]23'!E46</f>
        <v>0</v>
      </c>
      <c r="F44" s="15">
        <f t="shared" si="6"/>
        <v>320</v>
      </c>
      <c r="G44" s="15">
        <f>'[1]23'!H46</f>
        <v>0</v>
      </c>
      <c r="H44" s="16">
        <f>'[1]23'!I46</f>
        <v>0</v>
      </c>
      <c r="I44" s="16">
        <f>'[1]23'!J46</f>
        <v>0</v>
      </c>
      <c r="J44" s="16">
        <f>'[1]23'!K46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'[1]23'!B47</f>
        <v>150</v>
      </c>
      <c r="C45" s="16">
        <f>'[1]23'!C47</f>
        <v>0</v>
      </c>
      <c r="D45" s="16">
        <f>'[1]23'!D47</f>
        <v>170</v>
      </c>
      <c r="E45" s="16">
        <f>'[1]23'!E47</f>
        <v>0</v>
      </c>
      <c r="F45" s="15">
        <f t="shared" si="6"/>
        <v>320</v>
      </c>
      <c r="G45" s="15">
        <f>'[1]23'!H47</f>
        <v>0</v>
      </c>
      <c r="H45" s="16">
        <f>'[1]23'!I47</f>
        <v>0</v>
      </c>
      <c r="I45" s="16">
        <f>'[1]23'!J47</f>
        <v>0</v>
      </c>
      <c r="J45" s="16">
        <f>'[1]23'!K47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'[1]23'!B48</f>
        <v>150</v>
      </c>
      <c r="C46" s="16">
        <f>'[1]23'!C48</f>
        <v>0</v>
      </c>
      <c r="D46" s="16">
        <f>'[1]23'!D48</f>
        <v>170</v>
      </c>
      <c r="E46" s="16">
        <f>'[1]23'!E48</f>
        <v>0</v>
      </c>
      <c r="F46" s="15">
        <f t="shared" si="6"/>
        <v>320</v>
      </c>
      <c r="G46" s="15">
        <f>'[1]23'!H48</f>
        <v>0</v>
      </c>
      <c r="H46" s="16">
        <f>'[1]23'!I48</f>
        <v>0</v>
      </c>
      <c r="I46" s="16">
        <f>'[1]23'!J48</f>
        <v>0</v>
      </c>
      <c r="J46" s="16">
        <f>'[1]23'!K48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'[1]23'!B49</f>
        <v>150</v>
      </c>
      <c r="C47" s="16">
        <f>'[1]23'!C49</f>
        <v>0</v>
      </c>
      <c r="D47" s="16">
        <f>'[1]23'!D49</f>
        <v>170</v>
      </c>
      <c r="E47" s="16">
        <f>'[1]23'!E49</f>
        <v>0</v>
      </c>
      <c r="F47" s="15">
        <f t="shared" si="6"/>
        <v>320</v>
      </c>
      <c r="G47" s="15">
        <f>'[1]23'!H49</f>
        <v>0</v>
      </c>
      <c r="H47" s="16">
        <f>'[1]23'!I49</f>
        <v>0</v>
      </c>
      <c r="I47" s="16">
        <f>'[1]23'!J49</f>
        <v>0</v>
      </c>
      <c r="J47" s="16">
        <f>'[1]23'!K49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'[1]23'!B50</f>
        <v>150</v>
      </c>
      <c r="C48" s="16">
        <f>'[1]23'!C50</f>
        <v>0</v>
      </c>
      <c r="D48" s="16">
        <f>'[1]23'!D50</f>
        <v>170</v>
      </c>
      <c r="E48" s="16">
        <f>'[1]23'!E50</f>
        <v>0</v>
      </c>
      <c r="F48" s="15">
        <f t="shared" si="6"/>
        <v>320</v>
      </c>
      <c r="G48" s="15">
        <f>'[1]23'!H50</f>
        <v>0</v>
      </c>
      <c r="H48" s="16">
        <f>'[1]23'!I50</f>
        <v>0</v>
      </c>
      <c r="I48" s="16">
        <f>'[1]23'!J50</f>
        <v>0</v>
      </c>
      <c r="J48" s="16">
        <f>'[1]23'!K50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'[1]23'!B51</f>
        <v>150</v>
      </c>
      <c r="C49" s="16">
        <f>'[1]23'!C51</f>
        <v>0</v>
      </c>
      <c r="D49" s="16">
        <f>'[1]23'!D51</f>
        <v>170</v>
      </c>
      <c r="E49" s="16">
        <f>'[1]23'!E51</f>
        <v>0</v>
      </c>
      <c r="F49" s="15">
        <f t="shared" si="6"/>
        <v>320</v>
      </c>
      <c r="G49" s="15">
        <f>'[1]23'!H51</f>
        <v>0</v>
      </c>
      <c r="H49" s="16">
        <f>'[1]23'!I51</f>
        <v>0</v>
      </c>
      <c r="I49" s="16">
        <f>'[1]23'!J51</f>
        <v>0</v>
      </c>
      <c r="J49" s="16">
        <f>'[1]23'!K51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'[1]23'!B52</f>
        <v>150</v>
      </c>
      <c r="C50" s="16">
        <f>'[1]23'!C52</f>
        <v>0</v>
      </c>
      <c r="D50" s="16">
        <f>'[1]23'!D52</f>
        <v>170</v>
      </c>
      <c r="E50" s="16">
        <f>'[1]23'!E52</f>
        <v>0</v>
      </c>
      <c r="F50" s="15">
        <f t="shared" si="6"/>
        <v>320</v>
      </c>
      <c r="G50" s="15">
        <f>'[1]23'!H52</f>
        <v>0</v>
      </c>
      <c r="H50" s="16">
        <f>'[1]23'!I52</f>
        <v>0</v>
      </c>
      <c r="I50" s="16">
        <f>'[1]23'!J52</f>
        <v>0</v>
      </c>
      <c r="J50" s="16">
        <f>'[1]23'!K52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'[1]23'!B53</f>
        <v>150</v>
      </c>
      <c r="C51" s="16">
        <f>'[1]23'!C53</f>
        <v>0</v>
      </c>
      <c r="D51" s="16">
        <f>'[1]23'!D53</f>
        <v>170</v>
      </c>
      <c r="E51" s="16">
        <f>'[1]23'!E53</f>
        <v>0</v>
      </c>
      <c r="F51" s="15">
        <f t="shared" si="6"/>
        <v>320</v>
      </c>
      <c r="G51" s="15">
        <f>'[1]23'!H53</f>
        <v>0</v>
      </c>
      <c r="H51" s="16">
        <f>'[1]23'!I53</f>
        <v>0</v>
      </c>
      <c r="I51" s="16">
        <f>'[1]23'!J53</f>
        <v>0</v>
      </c>
      <c r="J51" s="16">
        <f>'[1]23'!K53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'[1]23'!B54</f>
        <v>150</v>
      </c>
      <c r="C52" s="16">
        <f>'[1]23'!C54</f>
        <v>0</v>
      </c>
      <c r="D52" s="16">
        <f>'[1]23'!D54</f>
        <v>170</v>
      </c>
      <c r="E52" s="16">
        <f>'[1]23'!E54</f>
        <v>0</v>
      </c>
      <c r="F52" s="15">
        <f t="shared" si="6"/>
        <v>320</v>
      </c>
      <c r="G52" s="15">
        <f>'[1]23'!H54</f>
        <v>0</v>
      </c>
      <c r="H52" s="16">
        <f>'[1]23'!I54</f>
        <v>0</v>
      </c>
      <c r="I52" s="16">
        <f>'[1]23'!J54</f>
        <v>0</v>
      </c>
      <c r="J52" s="16">
        <f>'[1]23'!K54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'[1]23'!B55</f>
        <v>150</v>
      </c>
      <c r="C53" s="16">
        <f>'[1]23'!C55</f>
        <v>0</v>
      </c>
      <c r="D53" s="16">
        <f>'[1]23'!D55</f>
        <v>170</v>
      </c>
      <c r="E53" s="16">
        <f>'[1]23'!E55</f>
        <v>0</v>
      </c>
      <c r="F53" s="15">
        <f t="shared" si="6"/>
        <v>320</v>
      </c>
      <c r="G53" s="15">
        <f>'[1]23'!H55</f>
        <v>0</v>
      </c>
      <c r="H53" s="16">
        <f>'[1]23'!I55</f>
        <v>0</v>
      </c>
      <c r="I53" s="16">
        <f>'[1]23'!J55</f>
        <v>0</v>
      </c>
      <c r="J53" s="16">
        <f>'[1]23'!K55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'[1]23'!B56</f>
        <v>150</v>
      </c>
      <c r="C54" s="16">
        <f>'[1]23'!C56</f>
        <v>0</v>
      </c>
      <c r="D54" s="16">
        <f>'[1]23'!D56</f>
        <v>170</v>
      </c>
      <c r="E54" s="16">
        <f>'[1]23'!E56</f>
        <v>0</v>
      </c>
      <c r="F54" s="15">
        <f t="shared" si="6"/>
        <v>320</v>
      </c>
      <c r="G54" s="15">
        <f>'[1]23'!H56</f>
        <v>0</v>
      </c>
      <c r="H54" s="16">
        <f>'[1]23'!I56</f>
        <v>0</v>
      </c>
      <c r="I54" s="16">
        <f>'[1]23'!J56</f>
        <v>0</v>
      </c>
      <c r="J54" s="16">
        <f>'[1]23'!K56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'[1]23'!B57</f>
        <v>150</v>
      </c>
      <c r="C55" s="16">
        <f>'[1]23'!C57</f>
        <v>0</v>
      </c>
      <c r="D55" s="16">
        <f>'[1]23'!D57</f>
        <v>170</v>
      </c>
      <c r="E55" s="16">
        <f>'[1]23'!E57</f>
        <v>0</v>
      </c>
      <c r="F55" s="15">
        <f t="shared" si="6"/>
        <v>320</v>
      </c>
      <c r="G55" s="15">
        <f>'[1]23'!H57</f>
        <v>0</v>
      </c>
      <c r="H55" s="16">
        <f>'[1]23'!I57</f>
        <v>0</v>
      </c>
      <c r="I55" s="16">
        <f>'[1]23'!J57</f>
        <v>0</v>
      </c>
      <c r="J55" s="16">
        <f>'[1]23'!K57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'[1]23'!B58</f>
        <v>150</v>
      </c>
      <c r="C56" s="16">
        <f>'[1]23'!C58</f>
        <v>0</v>
      </c>
      <c r="D56" s="16">
        <f>'[1]23'!D58</f>
        <v>170</v>
      </c>
      <c r="E56" s="16">
        <f>'[1]23'!E58</f>
        <v>0</v>
      </c>
      <c r="F56" s="15">
        <f t="shared" si="6"/>
        <v>320</v>
      </c>
      <c r="G56" s="15">
        <f>'[1]23'!H58</f>
        <v>0</v>
      </c>
      <c r="H56" s="16">
        <f>'[1]23'!I58</f>
        <v>0</v>
      </c>
      <c r="I56" s="16">
        <f>'[1]23'!J58</f>
        <v>0</v>
      </c>
      <c r="J56" s="16">
        <f>'[1]23'!K58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'[1]23'!B59</f>
        <v>150</v>
      </c>
      <c r="C57" s="16">
        <f>'[1]23'!C59</f>
        <v>0</v>
      </c>
      <c r="D57" s="16">
        <f>'[1]23'!D59</f>
        <v>170</v>
      </c>
      <c r="E57" s="16">
        <f>'[1]23'!E59</f>
        <v>0</v>
      </c>
      <c r="F57" s="15">
        <f t="shared" si="6"/>
        <v>320</v>
      </c>
      <c r="G57" s="15">
        <f>'[1]23'!H59</f>
        <v>0</v>
      </c>
      <c r="H57" s="16">
        <f>'[1]23'!I59</f>
        <v>0</v>
      </c>
      <c r="I57" s="16">
        <f>'[1]23'!J59</f>
        <v>0</v>
      </c>
      <c r="J57" s="16">
        <f>'[1]23'!K59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'[1]23'!B60</f>
        <v>150</v>
      </c>
      <c r="C58" s="16">
        <f>'[1]23'!C60</f>
        <v>0</v>
      </c>
      <c r="D58" s="16">
        <f>'[1]23'!D60</f>
        <v>170</v>
      </c>
      <c r="E58" s="16">
        <f>'[1]23'!E60</f>
        <v>0</v>
      </c>
      <c r="F58" s="15">
        <f t="shared" si="6"/>
        <v>320</v>
      </c>
      <c r="G58" s="15">
        <f>'[1]23'!H60</f>
        <v>0</v>
      </c>
      <c r="H58" s="16">
        <f>'[1]23'!I60</f>
        <v>0</v>
      </c>
      <c r="I58" s="16">
        <f>'[1]23'!J60</f>
        <v>0</v>
      </c>
      <c r="J58" s="16">
        <f>'[1]23'!K60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'[1]23'!B61</f>
        <v>150</v>
      </c>
      <c r="C59" s="16">
        <f>'[1]23'!C61</f>
        <v>0</v>
      </c>
      <c r="D59" s="16">
        <f>'[1]23'!D61</f>
        <v>170</v>
      </c>
      <c r="E59" s="16">
        <f>'[1]23'!E61</f>
        <v>0</v>
      </c>
      <c r="F59" s="15">
        <f t="shared" si="6"/>
        <v>320</v>
      </c>
      <c r="G59" s="15">
        <f>'[1]23'!H61</f>
        <v>0</v>
      </c>
      <c r="H59" s="16">
        <f>'[1]23'!I61</f>
        <v>0</v>
      </c>
      <c r="I59" s="16">
        <f>'[1]23'!J61</f>
        <v>0</v>
      </c>
      <c r="J59" s="16">
        <f>'[1]23'!K61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'[1]23'!B62</f>
        <v>150</v>
      </c>
      <c r="C60" s="16">
        <f>'[1]23'!C62</f>
        <v>0</v>
      </c>
      <c r="D60" s="16">
        <f>'[1]23'!D62</f>
        <v>170</v>
      </c>
      <c r="E60" s="16">
        <f>'[1]23'!E62</f>
        <v>0</v>
      </c>
      <c r="F60" s="15">
        <f t="shared" si="6"/>
        <v>320</v>
      </c>
      <c r="G60" s="15">
        <f>'[1]23'!H62</f>
        <v>0</v>
      </c>
      <c r="H60" s="16">
        <f>'[1]23'!I62</f>
        <v>0</v>
      </c>
      <c r="I60" s="16">
        <f>'[1]23'!J62</f>
        <v>0</v>
      </c>
      <c r="J60" s="16">
        <f>'[1]23'!K62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'[1]23'!B63</f>
        <v>150</v>
      </c>
      <c r="C61" s="16">
        <f>'[1]23'!C63</f>
        <v>0</v>
      </c>
      <c r="D61" s="16">
        <f>'[1]23'!D63</f>
        <v>170</v>
      </c>
      <c r="E61" s="16">
        <f>'[1]23'!E63</f>
        <v>0</v>
      </c>
      <c r="F61" s="15">
        <f t="shared" si="6"/>
        <v>320</v>
      </c>
      <c r="G61" s="15">
        <f>'[1]23'!H63</f>
        <v>0</v>
      </c>
      <c r="H61" s="16">
        <f>'[1]23'!I63</f>
        <v>0</v>
      </c>
      <c r="I61" s="16">
        <f>'[1]23'!J63</f>
        <v>0</v>
      </c>
      <c r="J61" s="16">
        <f>'[1]23'!K63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'[1]23'!B64</f>
        <v>150</v>
      </c>
      <c r="C62" s="16">
        <f>'[1]23'!C64</f>
        <v>0</v>
      </c>
      <c r="D62" s="16">
        <f>'[1]23'!D64</f>
        <v>170</v>
      </c>
      <c r="E62" s="16">
        <f>'[1]23'!E64</f>
        <v>0</v>
      </c>
      <c r="F62" s="15">
        <f t="shared" si="6"/>
        <v>320</v>
      </c>
      <c r="G62" s="15">
        <f>'[1]23'!H64</f>
        <v>0</v>
      </c>
      <c r="H62" s="16">
        <f>'[1]23'!I64</f>
        <v>0</v>
      </c>
      <c r="I62" s="16">
        <f>'[1]23'!J64</f>
        <v>0</v>
      </c>
      <c r="J62" s="16">
        <f>'[1]23'!K64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'[1]23'!B65</f>
        <v>150</v>
      </c>
      <c r="C63" s="16">
        <f>'[1]23'!C65</f>
        <v>0</v>
      </c>
      <c r="D63" s="16">
        <f>'[1]23'!D65</f>
        <v>170</v>
      </c>
      <c r="E63" s="16">
        <f>'[1]23'!E65</f>
        <v>0</v>
      </c>
      <c r="F63" s="15">
        <f t="shared" si="6"/>
        <v>320</v>
      </c>
      <c r="G63" s="15">
        <f>'[1]23'!H65</f>
        <v>0</v>
      </c>
      <c r="H63" s="16">
        <f>'[1]23'!I65</f>
        <v>0</v>
      </c>
      <c r="I63" s="16">
        <f>'[1]23'!J65</f>
        <v>0</v>
      </c>
      <c r="J63" s="16">
        <f>'[1]23'!K65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'[1]23'!B66</f>
        <v>150</v>
      </c>
      <c r="C64" s="16">
        <f>'[1]23'!C66</f>
        <v>0</v>
      </c>
      <c r="D64" s="16">
        <f>'[1]23'!D66</f>
        <v>170</v>
      </c>
      <c r="E64" s="16">
        <f>'[1]23'!E66</f>
        <v>0</v>
      </c>
      <c r="F64" s="15">
        <f t="shared" si="6"/>
        <v>320</v>
      </c>
      <c r="G64" s="15">
        <f>'[1]23'!H66</f>
        <v>0</v>
      </c>
      <c r="H64" s="16">
        <f>'[1]23'!I66</f>
        <v>0</v>
      </c>
      <c r="I64" s="16">
        <f>'[1]23'!J66</f>
        <v>0</v>
      </c>
      <c r="J64" s="16">
        <f>'[1]23'!K66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'[1]23'!B67</f>
        <v>150</v>
      </c>
      <c r="C65" s="16">
        <f>'[1]23'!C67</f>
        <v>0</v>
      </c>
      <c r="D65" s="16">
        <f>'[1]23'!D67</f>
        <v>170</v>
      </c>
      <c r="E65" s="16">
        <f>'[1]23'!E67</f>
        <v>0</v>
      </c>
      <c r="F65" s="15">
        <f t="shared" si="6"/>
        <v>320</v>
      </c>
      <c r="G65" s="15">
        <f>'[1]23'!H67</f>
        <v>0</v>
      </c>
      <c r="H65" s="16">
        <f>'[1]23'!I67</f>
        <v>0</v>
      </c>
      <c r="I65" s="16">
        <f>'[1]23'!J67</f>
        <v>0</v>
      </c>
      <c r="J65" s="16">
        <f>'[1]23'!K67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'[1]23'!B68</f>
        <v>150</v>
      </c>
      <c r="C66" s="16">
        <f>'[1]23'!C68</f>
        <v>0</v>
      </c>
      <c r="D66" s="16">
        <f>'[1]23'!D68</f>
        <v>170</v>
      </c>
      <c r="E66" s="16">
        <f>'[1]23'!E68</f>
        <v>0</v>
      </c>
      <c r="F66" s="15">
        <f t="shared" si="6"/>
        <v>320</v>
      </c>
      <c r="G66" s="15">
        <f>'[1]23'!H68</f>
        <v>0</v>
      </c>
      <c r="H66" s="16">
        <f>'[1]23'!I68</f>
        <v>0</v>
      </c>
      <c r="I66" s="16">
        <f>'[1]23'!J68</f>
        <v>0</v>
      </c>
      <c r="J66" s="16">
        <f>'[1]23'!K68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'[1]23'!B69</f>
        <v>150</v>
      </c>
      <c r="C67" s="16">
        <f>'[1]23'!C69</f>
        <v>0</v>
      </c>
      <c r="D67" s="16">
        <f>'[1]23'!D69</f>
        <v>170</v>
      </c>
      <c r="E67" s="16">
        <f>'[1]23'!E69</f>
        <v>0</v>
      </c>
      <c r="F67" s="15">
        <f t="shared" si="6"/>
        <v>320</v>
      </c>
      <c r="G67" s="15">
        <f>'[1]23'!H69</f>
        <v>0</v>
      </c>
      <c r="H67" s="16">
        <f>'[1]23'!I69</f>
        <v>0</v>
      </c>
      <c r="I67" s="16">
        <f>'[1]23'!J69</f>
        <v>0</v>
      </c>
      <c r="J67" s="16">
        <f>'[1]23'!K69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'[1]23'!B70</f>
        <v>150</v>
      </c>
      <c r="C68" s="16">
        <f>'[1]23'!C70</f>
        <v>0</v>
      </c>
      <c r="D68" s="16">
        <f>'[1]23'!D70</f>
        <v>170</v>
      </c>
      <c r="E68" s="16">
        <f>'[1]23'!E70</f>
        <v>0</v>
      </c>
      <c r="F68" s="15">
        <f t="shared" si="6"/>
        <v>320</v>
      </c>
      <c r="G68" s="15">
        <f>'[1]23'!H70</f>
        <v>0</v>
      </c>
      <c r="H68" s="16">
        <f>'[1]23'!I70</f>
        <v>0</v>
      </c>
      <c r="I68" s="16">
        <f>'[1]23'!J70</f>
        <v>0</v>
      </c>
      <c r="J68" s="16">
        <f>'[1]23'!K70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'[1]23'!B71</f>
        <v>150</v>
      </c>
      <c r="C69" s="16">
        <f>'[1]23'!C71</f>
        <v>0</v>
      </c>
      <c r="D69" s="16">
        <f>'[1]23'!D71</f>
        <v>170</v>
      </c>
      <c r="E69" s="16">
        <f>'[1]23'!E71</f>
        <v>0</v>
      </c>
      <c r="F69" s="15">
        <f t="shared" ref="F69:F98" si="17">SUM(B69:E69)</f>
        <v>320</v>
      </c>
      <c r="G69" s="15">
        <f>'[1]23'!H71</f>
        <v>0</v>
      </c>
      <c r="H69" s="16">
        <f>'[1]23'!I71</f>
        <v>0</v>
      </c>
      <c r="I69" s="16">
        <f>'[1]23'!J71</f>
        <v>0</v>
      </c>
      <c r="J69" s="16">
        <f>'[1]23'!K71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'[1]23'!B72</f>
        <v>150</v>
      </c>
      <c r="C70" s="16">
        <f>'[1]23'!C72</f>
        <v>0</v>
      </c>
      <c r="D70" s="16">
        <f>'[1]23'!D72</f>
        <v>170</v>
      </c>
      <c r="E70" s="16">
        <f>'[1]23'!E72</f>
        <v>0</v>
      </c>
      <c r="F70" s="15">
        <f t="shared" si="17"/>
        <v>320</v>
      </c>
      <c r="G70" s="15">
        <f>'[1]23'!H72</f>
        <v>0</v>
      </c>
      <c r="H70" s="16">
        <f>'[1]23'!I72</f>
        <v>0</v>
      </c>
      <c r="I70" s="16">
        <f>'[1]23'!J72</f>
        <v>0</v>
      </c>
      <c r="J70" s="16">
        <f>'[1]23'!K72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'[1]23'!B73</f>
        <v>150</v>
      </c>
      <c r="C71" s="16">
        <f>'[1]23'!C73</f>
        <v>0</v>
      </c>
      <c r="D71" s="16">
        <f>'[1]23'!D73</f>
        <v>170</v>
      </c>
      <c r="E71" s="16">
        <f>'[1]23'!E73</f>
        <v>0</v>
      </c>
      <c r="F71" s="15">
        <f t="shared" si="17"/>
        <v>320</v>
      </c>
      <c r="G71" s="15">
        <f>'[1]23'!H73</f>
        <v>0</v>
      </c>
      <c r="H71" s="16">
        <f>'[1]23'!I73</f>
        <v>0</v>
      </c>
      <c r="I71" s="16">
        <f>'[1]23'!J73</f>
        <v>0</v>
      </c>
      <c r="J71" s="16">
        <f>'[1]23'!K73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'[1]23'!B74</f>
        <v>150</v>
      </c>
      <c r="C72" s="16">
        <f>'[1]23'!C74</f>
        <v>0</v>
      </c>
      <c r="D72" s="16">
        <f>'[1]23'!D74</f>
        <v>170</v>
      </c>
      <c r="E72" s="16">
        <f>'[1]23'!E74</f>
        <v>0</v>
      </c>
      <c r="F72" s="15">
        <f t="shared" si="17"/>
        <v>320</v>
      </c>
      <c r="G72" s="15">
        <f>'[1]23'!H74</f>
        <v>0</v>
      </c>
      <c r="H72" s="16">
        <f>'[1]23'!I74</f>
        <v>0</v>
      </c>
      <c r="I72" s="16">
        <f>'[1]23'!J74</f>
        <v>0</v>
      </c>
      <c r="J72" s="16">
        <f>'[1]23'!K74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'[1]23'!B75</f>
        <v>150</v>
      </c>
      <c r="C73" s="16">
        <f>'[1]23'!C75</f>
        <v>0</v>
      </c>
      <c r="D73" s="16">
        <f>'[1]23'!D75</f>
        <v>170</v>
      </c>
      <c r="E73" s="16">
        <f>'[1]23'!E75</f>
        <v>0</v>
      </c>
      <c r="F73" s="15">
        <f t="shared" si="17"/>
        <v>320</v>
      </c>
      <c r="G73" s="15">
        <f>'[1]23'!H75</f>
        <v>0</v>
      </c>
      <c r="H73" s="16">
        <f>'[1]23'!I75</f>
        <v>0</v>
      </c>
      <c r="I73" s="16">
        <f>'[1]23'!J75</f>
        <v>0</v>
      </c>
      <c r="J73" s="16">
        <f>'[1]23'!K75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'[1]23'!B76</f>
        <v>150</v>
      </c>
      <c r="C74" s="16">
        <f>'[1]23'!C76</f>
        <v>0</v>
      </c>
      <c r="D74" s="16">
        <f>'[1]23'!D76</f>
        <v>170</v>
      </c>
      <c r="E74" s="16">
        <f>'[1]23'!E76</f>
        <v>0</v>
      </c>
      <c r="F74" s="15">
        <f t="shared" si="17"/>
        <v>320</v>
      </c>
      <c r="G74" s="15">
        <f>'[1]23'!H76</f>
        <v>0</v>
      </c>
      <c r="H74" s="16">
        <f>'[1]23'!I76</f>
        <v>0</v>
      </c>
      <c r="I74" s="16">
        <f>'[1]23'!J76</f>
        <v>0</v>
      </c>
      <c r="J74" s="16">
        <f>'[1]23'!K76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'[1]23'!B77</f>
        <v>150</v>
      </c>
      <c r="C75" s="16">
        <f>'[1]23'!C77</f>
        <v>0</v>
      </c>
      <c r="D75" s="16">
        <f>'[1]23'!D77</f>
        <v>170</v>
      </c>
      <c r="E75" s="16">
        <f>'[1]23'!E77</f>
        <v>0</v>
      </c>
      <c r="F75" s="15">
        <f t="shared" si="17"/>
        <v>320</v>
      </c>
      <c r="G75" s="15">
        <f>'[1]23'!H77</f>
        <v>0</v>
      </c>
      <c r="H75" s="16">
        <f>'[1]23'!I77</f>
        <v>0</v>
      </c>
      <c r="I75" s="16">
        <f>'[1]23'!J77</f>
        <v>0</v>
      </c>
      <c r="J75" s="16">
        <f>'[1]23'!K77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'[1]23'!B78</f>
        <v>150</v>
      </c>
      <c r="C76" s="16">
        <f>'[1]23'!C78</f>
        <v>0</v>
      </c>
      <c r="D76" s="16">
        <f>'[1]23'!D78</f>
        <v>170</v>
      </c>
      <c r="E76" s="16">
        <f>'[1]23'!E78</f>
        <v>0</v>
      </c>
      <c r="F76" s="15">
        <f t="shared" si="17"/>
        <v>320</v>
      </c>
      <c r="G76" s="15">
        <f>'[1]23'!H78</f>
        <v>0</v>
      </c>
      <c r="H76" s="16">
        <f>'[1]23'!I78</f>
        <v>0</v>
      </c>
      <c r="I76" s="16">
        <f>'[1]23'!J78</f>
        <v>0</v>
      </c>
      <c r="J76" s="16">
        <f>'[1]23'!K78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'[1]23'!B79</f>
        <v>150</v>
      </c>
      <c r="C77" s="16">
        <f>'[1]23'!C79</f>
        <v>0</v>
      </c>
      <c r="D77" s="16">
        <f>'[1]23'!D79</f>
        <v>170</v>
      </c>
      <c r="E77" s="16">
        <f>'[1]23'!E79</f>
        <v>0</v>
      </c>
      <c r="F77" s="15">
        <f t="shared" si="17"/>
        <v>320</v>
      </c>
      <c r="G77" s="15">
        <f>'[1]23'!H79</f>
        <v>0</v>
      </c>
      <c r="H77" s="16">
        <f>'[1]23'!I79</f>
        <v>0</v>
      </c>
      <c r="I77" s="16">
        <f>'[1]23'!J79</f>
        <v>0</v>
      </c>
      <c r="J77" s="16">
        <f>'[1]23'!K79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'[1]23'!B80</f>
        <v>150</v>
      </c>
      <c r="C78" s="16">
        <f>'[1]23'!C80</f>
        <v>0</v>
      </c>
      <c r="D78" s="16">
        <f>'[1]23'!D80</f>
        <v>170</v>
      </c>
      <c r="E78" s="16">
        <f>'[1]23'!E80</f>
        <v>0</v>
      </c>
      <c r="F78" s="15">
        <f t="shared" si="17"/>
        <v>320</v>
      </c>
      <c r="G78" s="15">
        <f>'[1]23'!H80</f>
        <v>0</v>
      </c>
      <c r="H78" s="16">
        <f>'[1]23'!I80</f>
        <v>0</v>
      </c>
      <c r="I78" s="16">
        <f>'[1]23'!J80</f>
        <v>0</v>
      </c>
      <c r="J78" s="16">
        <f>'[1]23'!K80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'[1]23'!B81</f>
        <v>150</v>
      </c>
      <c r="C79" s="16">
        <f>'[1]23'!C81</f>
        <v>0</v>
      </c>
      <c r="D79" s="16">
        <f>'[1]23'!D81</f>
        <v>170</v>
      </c>
      <c r="E79" s="16">
        <f>'[1]23'!E81</f>
        <v>0</v>
      </c>
      <c r="F79" s="15">
        <f t="shared" si="17"/>
        <v>320</v>
      </c>
      <c r="G79" s="15">
        <f>'[1]23'!H81</f>
        <v>0</v>
      </c>
      <c r="H79" s="16">
        <f>'[1]23'!I81</f>
        <v>0</v>
      </c>
      <c r="I79" s="16">
        <f>'[1]23'!J81</f>
        <v>0</v>
      </c>
      <c r="J79" s="16">
        <f>'[1]23'!K81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'[1]23'!B82</f>
        <v>150</v>
      </c>
      <c r="C80" s="16">
        <f>'[1]23'!C82</f>
        <v>0</v>
      </c>
      <c r="D80" s="16">
        <f>'[1]23'!D82</f>
        <v>170</v>
      </c>
      <c r="E80" s="16">
        <f>'[1]23'!E82</f>
        <v>0</v>
      </c>
      <c r="F80" s="15">
        <f t="shared" si="17"/>
        <v>320</v>
      </c>
      <c r="G80" s="15">
        <f>'[1]23'!H82</f>
        <v>0</v>
      </c>
      <c r="H80" s="16">
        <f>'[1]23'!I82</f>
        <v>0</v>
      </c>
      <c r="I80" s="16">
        <f>'[1]23'!J82</f>
        <v>0</v>
      </c>
      <c r="J80" s="16">
        <f>'[1]23'!K82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'[1]23'!B83</f>
        <v>150</v>
      </c>
      <c r="C81" s="16">
        <f>'[1]23'!C83</f>
        <v>0</v>
      </c>
      <c r="D81" s="16">
        <f>'[1]23'!D83</f>
        <v>170</v>
      </c>
      <c r="E81" s="16">
        <f>'[1]23'!E83</f>
        <v>0</v>
      </c>
      <c r="F81" s="15">
        <f t="shared" si="17"/>
        <v>320</v>
      </c>
      <c r="G81" s="15">
        <f>'[1]23'!H83</f>
        <v>0</v>
      </c>
      <c r="H81" s="16">
        <f>'[1]23'!I83</f>
        <v>0</v>
      </c>
      <c r="I81" s="16">
        <f>'[1]23'!J83</f>
        <v>0</v>
      </c>
      <c r="J81" s="16">
        <f>'[1]23'!K83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'[1]23'!B84</f>
        <v>150</v>
      </c>
      <c r="C82" s="16">
        <f>'[1]23'!C84</f>
        <v>0</v>
      </c>
      <c r="D82" s="16">
        <f>'[1]23'!D84</f>
        <v>170</v>
      </c>
      <c r="E82" s="16">
        <f>'[1]23'!E84</f>
        <v>0</v>
      </c>
      <c r="F82" s="15">
        <f t="shared" si="17"/>
        <v>320</v>
      </c>
      <c r="G82" s="15">
        <f>'[1]23'!H84</f>
        <v>0</v>
      </c>
      <c r="H82" s="16">
        <f>'[1]23'!I84</f>
        <v>0</v>
      </c>
      <c r="I82" s="16">
        <f>'[1]23'!J84</f>
        <v>0</v>
      </c>
      <c r="J82" s="16">
        <f>'[1]23'!K84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'[1]23'!B85</f>
        <v>150</v>
      </c>
      <c r="C83" s="16">
        <f>'[1]23'!C85</f>
        <v>0</v>
      </c>
      <c r="D83" s="16">
        <f>'[1]23'!D85</f>
        <v>170</v>
      </c>
      <c r="E83" s="16">
        <f>'[1]23'!E85</f>
        <v>0</v>
      </c>
      <c r="F83" s="15">
        <f t="shared" si="17"/>
        <v>320</v>
      </c>
      <c r="G83" s="15">
        <f>'[1]23'!H85</f>
        <v>0</v>
      </c>
      <c r="H83" s="16">
        <f>'[1]23'!I85</f>
        <v>0</v>
      </c>
      <c r="I83" s="16">
        <f>'[1]23'!J85</f>
        <v>0</v>
      </c>
      <c r="J83" s="16">
        <f>'[1]23'!K85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'[1]23'!B86</f>
        <v>150</v>
      </c>
      <c r="C84" s="16">
        <f>'[1]23'!C86</f>
        <v>0</v>
      </c>
      <c r="D84" s="16">
        <f>'[1]23'!D86</f>
        <v>170</v>
      </c>
      <c r="E84" s="16">
        <f>'[1]23'!E86</f>
        <v>0</v>
      </c>
      <c r="F84" s="15">
        <f t="shared" si="17"/>
        <v>320</v>
      </c>
      <c r="G84" s="15">
        <f>'[1]23'!H86</f>
        <v>0</v>
      </c>
      <c r="H84" s="16">
        <f>'[1]23'!I86</f>
        <v>0</v>
      </c>
      <c r="I84" s="16">
        <f>'[1]23'!J86</f>
        <v>0</v>
      </c>
      <c r="J84" s="16">
        <f>'[1]23'!K86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'[1]23'!B87</f>
        <v>150</v>
      </c>
      <c r="C85" s="16">
        <f>'[1]23'!C87</f>
        <v>0</v>
      </c>
      <c r="D85" s="16">
        <f>'[1]23'!D87</f>
        <v>170</v>
      </c>
      <c r="E85" s="16">
        <f>'[1]23'!E87</f>
        <v>0</v>
      </c>
      <c r="F85" s="15">
        <f t="shared" si="17"/>
        <v>320</v>
      </c>
      <c r="G85" s="15">
        <f>'[1]23'!H87</f>
        <v>0</v>
      </c>
      <c r="H85" s="16">
        <f>'[1]23'!I87</f>
        <v>0</v>
      </c>
      <c r="I85" s="16">
        <f>'[1]23'!J87</f>
        <v>0</v>
      </c>
      <c r="J85" s="16">
        <f>'[1]23'!K87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'[1]23'!B88</f>
        <v>150</v>
      </c>
      <c r="C86" s="16">
        <f>'[1]23'!C88</f>
        <v>0</v>
      </c>
      <c r="D86" s="16">
        <f>'[1]23'!D88</f>
        <v>170</v>
      </c>
      <c r="E86" s="16">
        <f>'[1]23'!E88</f>
        <v>0</v>
      </c>
      <c r="F86" s="15">
        <f t="shared" si="17"/>
        <v>320</v>
      </c>
      <c r="G86" s="15">
        <f>'[1]23'!H88</f>
        <v>0</v>
      </c>
      <c r="H86" s="16">
        <f>'[1]23'!I88</f>
        <v>0</v>
      </c>
      <c r="I86" s="16">
        <f>'[1]23'!J88</f>
        <v>0</v>
      </c>
      <c r="J86" s="16">
        <f>'[1]23'!K88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'[1]23'!B89</f>
        <v>150</v>
      </c>
      <c r="C87" s="16">
        <f>'[1]23'!C89</f>
        <v>0</v>
      </c>
      <c r="D87" s="16">
        <f>'[1]23'!D89</f>
        <v>176</v>
      </c>
      <c r="E87" s="16">
        <f>'[1]23'!E89</f>
        <v>0</v>
      </c>
      <c r="F87" s="15">
        <f t="shared" si="17"/>
        <v>326</v>
      </c>
      <c r="G87" s="15">
        <f>'[1]23'!H89</f>
        <v>0</v>
      </c>
      <c r="H87" s="16">
        <f>'[1]23'!I89</f>
        <v>0</v>
      </c>
      <c r="I87" s="16">
        <f>'[1]23'!J89</f>
        <v>0</v>
      </c>
      <c r="J87" s="16">
        <f>'[1]23'!K89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'[1]23'!B90</f>
        <v>150</v>
      </c>
      <c r="C88" s="16">
        <f>'[1]23'!C90</f>
        <v>0</v>
      </c>
      <c r="D88" s="16">
        <f>'[1]23'!D90</f>
        <v>176</v>
      </c>
      <c r="E88" s="16">
        <f>'[1]23'!E90</f>
        <v>0</v>
      </c>
      <c r="F88" s="15">
        <f t="shared" si="17"/>
        <v>326</v>
      </c>
      <c r="G88" s="15">
        <f>'[1]23'!H90</f>
        <v>0</v>
      </c>
      <c r="H88" s="16">
        <f>'[1]23'!I90</f>
        <v>0</v>
      </c>
      <c r="I88" s="16">
        <f>'[1]23'!J90</f>
        <v>0</v>
      </c>
      <c r="J88" s="16">
        <f>'[1]23'!K90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'[1]23'!B91</f>
        <v>150</v>
      </c>
      <c r="C89" s="16">
        <f>'[1]23'!C91</f>
        <v>0</v>
      </c>
      <c r="D89" s="16">
        <f>'[1]23'!D91</f>
        <v>176</v>
      </c>
      <c r="E89" s="16">
        <f>'[1]23'!E91</f>
        <v>0</v>
      </c>
      <c r="F89" s="15">
        <f t="shared" si="17"/>
        <v>326</v>
      </c>
      <c r="G89" s="15">
        <f>'[1]23'!H91</f>
        <v>0</v>
      </c>
      <c r="H89" s="16">
        <f>'[1]23'!I91</f>
        <v>0</v>
      </c>
      <c r="I89" s="16">
        <f>'[1]23'!J91</f>
        <v>0</v>
      </c>
      <c r="J89" s="16">
        <f>'[1]23'!K91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'[1]23'!B92</f>
        <v>150</v>
      </c>
      <c r="C90" s="16">
        <f>'[1]23'!C92</f>
        <v>0</v>
      </c>
      <c r="D90" s="16">
        <f>'[1]23'!D92</f>
        <v>176</v>
      </c>
      <c r="E90" s="16">
        <f>'[1]23'!E92</f>
        <v>0</v>
      </c>
      <c r="F90" s="15">
        <f t="shared" si="17"/>
        <v>326</v>
      </c>
      <c r="G90" s="15">
        <f>'[1]23'!H92</f>
        <v>0</v>
      </c>
      <c r="H90" s="16">
        <f>'[1]23'!I92</f>
        <v>0</v>
      </c>
      <c r="I90" s="16">
        <f>'[1]23'!J92</f>
        <v>0</v>
      </c>
      <c r="J90" s="16">
        <f>'[1]23'!K92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'[1]23'!B93</f>
        <v>150</v>
      </c>
      <c r="C91" s="16">
        <f>'[1]23'!C93</f>
        <v>0</v>
      </c>
      <c r="D91" s="16">
        <f>'[1]23'!D93</f>
        <v>176</v>
      </c>
      <c r="E91" s="16">
        <f>'[1]23'!E93</f>
        <v>0</v>
      </c>
      <c r="F91" s="15">
        <f t="shared" si="17"/>
        <v>326</v>
      </c>
      <c r="G91" s="15">
        <f>'[1]23'!H93</f>
        <v>0</v>
      </c>
      <c r="H91" s="16">
        <f>'[1]23'!I93</f>
        <v>0</v>
      </c>
      <c r="I91" s="16">
        <f>'[1]23'!J93</f>
        <v>0</v>
      </c>
      <c r="J91" s="16">
        <f>'[1]23'!K93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'[1]23'!B94</f>
        <v>150</v>
      </c>
      <c r="C92" s="16">
        <f>'[1]23'!C94</f>
        <v>0</v>
      </c>
      <c r="D92" s="16">
        <f>'[1]23'!D94</f>
        <v>176</v>
      </c>
      <c r="E92" s="16">
        <f>'[1]23'!E94</f>
        <v>0</v>
      </c>
      <c r="F92" s="15">
        <f t="shared" si="17"/>
        <v>326</v>
      </c>
      <c r="G92" s="15">
        <f>'[1]23'!H94</f>
        <v>0</v>
      </c>
      <c r="H92" s="16">
        <f>'[1]23'!I94</f>
        <v>0</v>
      </c>
      <c r="I92" s="16">
        <f>'[1]23'!J94</f>
        <v>0</v>
      </c>
      <c r="J92" s="16">
        <f>'[1]23'!K94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'[1]23'!B95</f>
        <v>150</v>
      </c>
      <c r="C93" s="16">
        <f>'[1]23'!C95</f>
        <v>0</v>
      </c>
      <c r="D93" s="16">
        <f>'[1]23'!D95</f>
        <v>176</v>
      </c>
      <c r="E93" s="16">
        <f>'[1]23'!E95</f>
        <v>0</v>
      </c>
      <c r="F93" s="15">
        <f t="shared" si="17"/>
        <v>326</v>
      </c>
      <c r="G93" s="15">
        <f>'[1]23'!H95</f>
        <v>0</v>
      </c>
      <c r="H93" s="16">
        <f>'[1]23'!I95</f>
        <v>0</v>
      </c>
      <c r="I93" s="16">
        <f>'[1]23'!J95</f>
        <v>0</v>
      </c>
      <c r="J93" s="16">
        <f>'[1]23'!K95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'[1]23'!B96</f>
        <v>150</v>
      </c>
      <c r="C94" s="16">
        <f>'[1]23'!C96</f>
        <v>0</v>
      </c>
      <c r="D94" s="16">
        <f>'[1]23'!D96</f>
        <v>176</v>
      </c>
      <c r="E94" s="16">
        <f>'[1]23'!E96</f>
        <v>0</v>
      </c>
      <c r="F94" s="15">
        <f t="shared" si="17"/>
        <v>326</v>
      </c>
      <c r="G94" s="15">
        <f>'[1]23'!H96</f>
        <v>0</v>
      </c>
      <c r="H94" s="16">
        <f>'[1]23'!I96</f>
        <v>0</v>
      </c>
      <c r="I94" s="16">
        <f>'[1]23'!J96</f>
        <v>0</v>
      </c>
      <c r="J94" s="16">
        <f>'[1]23'!K96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'[1]23'!B97</f>
        <v>150</v>
      </c>
      <c r="C95" s="16">
        <f>'[1]23'!C97</f>
        <v>0</v>
      </c>
      <c r="D95" s="16">
        <f>'[1]23'!D97</f>
        <v>176</v>
      </c>
      <c r="E95" s="16">
        <f>'[1]23'!E97</f>
        <v>0</v>
      </c>
      <c r="F95" s="15">
        <f t="shared" si="17"/>
        <v>326</v>
      </c>
      <c r="G95" s="15">
        <f>'[1]23'!H97</f>
        <v>0</v>
      </c>
      <c r="H95" s="16">
        <f>'[1]23'!I97</f>
        <v>0</v>
      </c>
      <c r="I95" s="16">
        <f>'[1]23'!J97</f>
        <v>0</v>
      </c>
      <c r="J95" s="16">
        <f>'[1]23'!K97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'[1]23'!B98</f>
        <v>150</v>
      </c>
      <c r="C96" s="16">
        <f>'[1]23'!C98</f>
        <v>0</v>
      </c>
      <c r="D96" s="16">
        <f>'[1]23'!D98</f>
        <v>176</v>
      </c>
      <c r="E96" s="16">
        <f>'[1]23'!E98</f>
        <v>0</v>
      </c>
      <c r="F96" s="15">
        <f t="shared" si="17"/>
        <v>326</v>
      </c>
      <c r="G96" s="15">
        <f>'[1]23'!H98</f>
        <v>0</v>
      </c>
      <c r="H96" s="16">
        <f>'[1]23'!I98</f>
        <v>0</v>
      </c>
      <c r="I96" s="16">
        <f>'[1]23'!J98</f>
        <v>0</v>
      </c>
      <c r="J96" s="16">
        <f>'[1]23'!K98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'[1]23'!B99</f>
        <v>150</v>
      </c>
      <c r="C97" s="16">
        <f>'[1]23'!C99</f>
        <v>0</v>
      </c>
      <c r="D97" s="16">
        <f>'[1]23'!D99</f>
        <v>176</v>
      </c>
      <c r="E97" s="16">
        <f>'[1]23'!E99</f>
        <v>0</v>
      </c>
      <c r="F97" s="15">
        <f t="shared" si="17"/>
        <v>326</v>
      </c>
      <c r="G97" s="15">
        <f>'[1]23'!H99</f>
        <v>0</v>
      </c>
      <c r="H97" s="16">
        <f>'[1]23'!I99</f>
        <v>0</v>
      </c>
      <c r="I97" s="16">
        <f>'[1]23'!J99</f>
        <v>0</v>
      </c>
      <c r="J97" s="16">
        <f>'[1]23'!K99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'[1]23'!B100</f>
        <v>150</v>
      </c>
      <c r="C98" s="16">
        <f>'[1]23'!C100</f>
        <v>0</v>
      </c>
      <c r="D98" s="16">
        <f>'[1]23'!D100</f>
        <v>176</v>
      </c>
      <c r="E98" s="16">
        <f>'[1]23'!E100</f>
        <v>0</v>
      </c>
      <c r="F98" s="15">
        <f t="shared" si="17"/>
        <v>326</v>
      </c>
      <c r="G98" s="15">
        <f>'[1]23'!H100</f>
        <v>0</v>
      </c>
      <c r="H98" s="16">
        <f>'[1]23'!I100</f>
        <v>0</v>
      </c>
      <c r="I98" s="16">
        <f>'[1]23'!J100</f>
        <v>0</v>
      </c>
      <c r="J98" s="16">
        <f>'[1]23'!K100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4.1399999999999997</v>
      </c>
      <c r="E99" s="15">
        <f t="shared" si="18"/>
        <v>0</v>
      </c>
      <c r="F99" s="15">
        <f t="shared" si="18"/>
        <v>7.74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45008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'[2]23'!B5</f>
        <v>0</v>
      </c>
      <c r="C3" s="205">
        <f>'[2]23'!C5</f>
        <v>0</v>
      </c>
      <c r="D3" s="205">
        <f>'[2]23'!D5</f>
        <v>0</v>
      </c>
      <c r="E3" s="205">
        <f>'[2]23'!E5</f>
        <v>0</v>
      </c>
      <c r="F3" s="15">
        <f>SUM(B3:E3)</f>
        <v>0</v>
      </c>
      <c r="G3" s="204">
        <f>'[2]23'!H5</f>
        <v>0</v>
      </c>
      <c r="H3" s="205">
        <f>'[2]23'!I5</f>
        <v>0</v>
      </c>
      <c r="I3" s="205">
        <f>'[2]23'!J5</f>
        <v>0</v>
      </c>
      <c r="J3" s="205">
        <f>'[2]23'!K5</f>
        <v>0</v>
      </c>
      <c r="K3" s="15">
        <f>SUM(G3:J3)</f>
        <v>0</v>
      </c>
      <c r="L3" s="18">
        <f>frq!C3</f>
        <v>1</v>
      </c>
      <c r="M3" s="167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-0.4</v>
      </c>
      <c r="R3" s="18">
        <v>0.4</v>
      </c>
    </row>
    <row r="4" spans="1:18">
      <c r="A4" s="8" t="s">
        <v>46</v>
      </c>
      <c r="B4" s="204">
        <f>'[2]23'!B6</f>
        <v>0</v>
      </c>
      <c r="C4" s="205">
        <f>'[2]23'!C6</f>
        <v>0</v>
      </c>
      <c r="D4" s="205">
        <f>'[2]23'!D6</f>
        <v>0</v>
      </c>
      <c r="E4" s="205">
        <f>'[2]23'!E6</f>
        <v>0</v>
      </c>
      <c r="F4" s="15">
        <f>SUM(B4:E4)</f>
        <v>0</v>
      </c>
      <c r="G4" s="204">
        <f>'[2]23'!H6</f>
        <v>0</v>
      </c>
      <c r="H4" s="205">
        <f>'[2]23'!I6</f>
        <v>0</v>
      </c>
      <c r="I4" s="205">
        <f>'[2]23'!J6</f>
        <v>0</v>
      </c>
      <c r="J4" s="205">
        <f>'[2]23'!K6</f>
        <v>0</v>
      </c>
      <c r="K4" s="15">
        <f t="shared" ref="K4:K67" si="3">SUM(G4:J4)</f>
        <v>0</v>
      </c>
      <c r="L4" s="18">
        <f>frq!C4</f>
        <v>1</v>
      </c>
      <c r="M4" s="167">
        <f t="shared" ref="M4:M67" si="4">IF($L4=1,G4,IF(AND($L4=0.985,G4&gt;0.985*B4),B4*0.985,IF(AND($L4=0.965,G4&gt;0.965*B4),0.965*B4,G4)))-R4</f>
        <v>-0.4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-0.4</v>
      </c>
      <c r="R4" s="18">
        <v>0.4</v>
      </c>
    </row>
    <row r="5" spans="1:18">
      <c r="A5" s="8" t="s">
        <v>47</v>
      </c>
      <c r="B5" s="204">
        <f>'[2]23'!B7</f>
        <v>0</v>
      </c>
      <c r="C5" s="205">
        <f>'[2]23'!C7</f>
        <v>0</v>
      </c>
      <c r="D5" s="205">
        <f>'[2]23'!D7</f>
        <v>0</v>
      </c>
      <c r="E5" s="205">
        <f>'[2]23'!E7</f>
        <v>0</v>
      </c>
      <c r="F5" s="15">
        <f t="shared" ref="F5:F68" si="6">SUM(B5:E5)</f>
        <v>0</v>
      </c>
      <c r="G5" s="204">
        <f>'[2]23'!H7</f>
        <v>0</v>
      </c>
      <c r="H5" s="205">
        <f>'[2]23'!I7</f>
        <v>0</v>
      </c>
      <c r="I5" s="205">
        <f>'[2]23'!J7</f>
        <v>0</v>
      </c>
      <c r="J5" s="205">
        <f>'[2]23'!K7</f>
        <v>0</v>
      </c>
      <c r="K5" s="15">
        <f t="shared" si="3"/>
        <v>0</v>
      </c>
      <c r="L5" s="18">
        <f>frq!C5</f>
        <v>1</v>
      </c>
      <c r="M5" s="167">
        <f t="shared" si="4"/>
        <v>-0.4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-0.4</v>
      </c>
      <c r="R5" s="18">
        <v>0.4</v>
      </c>
    </row>
    <row r="6" spans="1:18">
      <c r="A6" s="8" t="s">
        <v>48</v>
      </c>
      <c r="B6" s="204">
        <f>'[2]23'!B8</f>
        <v>0</v>
      </c>
      <c r="C6" s="205">
        <f>'[2]23'!C8</f>
        <v>0</v>
      </c>
      <c r="D6" s="205">
        <f>'[2]23'!D8</f>
        <v>0</v>
      </c>
      <c r="E6" s="205">
        <f>'[2]23'!E8</f>
        <v>0</v>
      </c>
      <c r="F6" s="15">
        <f t="shared" si="6"/>
        <v>0</v>
      </c>
      <c r="G6" s="204">
        <f>'[2]23'!H8</f>
        <v>0</v>
      </c>
      <c r="H6" s="205">
        <f>'[2]23'!I8</f>
        <v>0</v>
      </c>
      <c r="I6" s="205">
        <f>'[2]23'!J8</f>
        <v>0</v>
      </c>
      <c r="J6" s="205">
        <f>'[2]23'!K8</f>
        <v>0</v>
      </c>
      <c r="K6" s="15">
        <f t="shared" si="3"/>
        <v>0</v>
      </c>
      <c r="L6" s="18">
        <f>frq!C6</f>
        <v>1</v>
      </c>
      <c r="M6" s="167">
        <f t="shared" si="4"/>
        <v>-0.4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-0.4</v>
      </c>
      <c r="R6" s="18">
        <v>0.4</v>
      </c>
    </row>
    <row r="7" spans="1:18">
      <c r="A7" s="8" t="s">
        <v>49</v>
      </c>
      <c r="B7" s="204">
        <f>'[2]23'!B9</f>
        <v>0</v>
      </c>
      <c r="C7" s="205">
        <f>'[2]23'!C9</f>
        <v>0</v>
      </c>
      <c r="D7" s="205">
        <f>'[2]23'!D9</f>
        <v>0</v>
      </c>
      <c r="E7" s="205">
        <f>'[2]23'!E9</f>
        <v>0</v>
      </c>
      <c r="F7" s="15">
        <f t="shared" si="6"/>
        <v>0</v>
      </c>
      <c r="G7" s="204">
        <f>'[2]23'!H9</f>
        <v>0</v>
      </c>
      <c r="H7" s="205">
        <f>'[2]23'!I9</f>
        <v>0</v>
      </c>
      <c r="I7" s="205">
        <f>'[2]23'!J9</f>
        <v>0</v>
      </c>
      <c r="J7" s="205">
        <f>'[2]23'!K9</f>
        <v>0</v>
      </c>
      <c r="K7" s="15">
        <f t="shared" si="3"/>
        <v>0</v>
      </c>
      <c r="L7" s="18">
        <f>frq!C7</f>
        <v>1</v>
      </c>
      <c r="M7" s="167">
        <f t="shared" si="4"/>
        <v>-0.4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-0.4</v>
      </c>
      <c r="R7" s="18">
        <v>0.4</v>
      </c>
    </row>
    <row r="8" spans="1:18">
      <c r="A8" s="8" t="s">
        <v>50</v>
      </c>
      <c r="B8" s="204">
        <f>'[2]23'!B10</f>
        <v>0</v>
      </c>
      <c r="C8" s="205">
        <f>'[2]23'!C10</f>
        <v>0</v>
      </c>
      <c r="D8" s="205">
        <f>'[2]23'!D10</f>
        <v>0</v>
      </c>
      <c r="E8" s="205">
        <f>'[2]23'!E10</f>
        <v>0</v>
      </c>
      <c r="F8" s="15">
        <f t="shared" si="6"/>
        <v>0</v>
      </c>
      <c r="G8" s="204">
        <f>'[2]23'!H10</f>
        <v>0</v>
      </c>
      <c r="H8" s="205">
        <f>'[2]23'!I10</f>
        <v>0</v>
      </c>
      <c r="I8" s="205">
        <f>'[2]23'!J10</f>
        <v>0</v>
      </c>
      <c r="J8" s="205">
        <f>'[2]23'!K10</f>
        <v>0</v>
      </c>
      <c r="K8" s="15">
        <f t="shared" si="3"/>
        <v>0</v>
      </c>
      <c r="L8" s="18">
        <f>frq!C8</f>
        <v>1</v>
      </c>
      <c r="M8" s="167">
        <f t="shared" si="4"/>
        <v>-0.4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-0.4</v>
      </c>
      <c r="R8" s="18">
        <v>0.4</v>
      </c>
    </row>
    <row r="9" spans="1:18">
      <c r="A9" s="8" t="s">
        <v>51</v>
      </c>
      <c r="B9" s="204">
        <f>'[2]23'!B11</f>
        <v>0</v>
      </c>
      <c r="C9" s="205">
        <f>'[2]23'!C11</f>
        <v>0</v>
      </c>
      <c r="D9" s="205">
        <f>'[2]23'!D11</f>
        <v>0</v>
      </c>
      <c r="E9" s="205">
        <f>'[2]23'!E11</f>
        <v>0</v>
      </c>
      <c r="F9" s="15">
        <f t="shared" si="6"/>
        <v>0</v>
      </c>
      <c r="G9" s="204">
        <f>'[2]23'!H11</f>
        <v>0</v>
      </c>
      <c r="H9" s="205">
        <f>'[2]23'!I11</f>
        <v>0</v>
      </c>
      <c r="I9" s="205">
        <f>'[2]23'!J11</f>
        <v>0</v>
      </c>
      <c r="J9" s="205">
        <f>'[2]23'!K11</f>
        <v>0</v>
      </c>
      <c r="K9" s="15">
        <f t="shared" si="3"/>
        <v>0</v>
      </c>
      <c r="L9" s="18">
        <f>frq!C9</f>
        <v>1</v>
      </c>
      <c r="M9" s="167">
        <f t="shared" si="4"/>
        <v>-0.4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-0.4</v>
      </c>
      <c r="R9" s="18">
        <v>0.4</v>
      </c>
    </row>
    <row r="10" spans="1:18">
      <c r="A10" s="8" t="s">
        <v>52</v>
      </c>
      <c r="B10" s="204">
        <f>'[2]23'!B12</f>
        <v>0</v>
      </c>
      <c r="C10" s="205">
        <f>'[2]23'!C12</f>
        <v>0</v>
      </c>
      <c r="D10" s="205">
        <f>'[2]23'!D12</f>
        <v>0</v>
      </c>
      <c r="E10" s="205">
        <f>'[2]23'!E12</f>
        <v>0</v>
      </c>
      <c r="F10" s="15">
        <f t="shared" si="6"/>
        <v>0</v>
      </c>
      <c r="G10" s="204">
        <f>'[2]23'!H12</f>
        <v>0</v>
      </c>
      <c r="H10" s="205">
        <f>'[2]23'!I12</f>
        <v>0</v>
      </c>
      <c r="I10" s="205">
        <f>'[2]23'!J12</f>
        <v>0</v>
      </c>
      <c r="J10" s="205">
        <f>'[2]23'!K12</f>
        <v>0</v>
      </c>
      <c r="K10" s="15">
        <f t="shared" si="3"/>
        <v>0</v>
      </c>
      <c r="L10" s="18">
        <f>frq!C10</f>
        <v>1</v>
      </c>
      <c r="M10" s="167">
        <f t="shared" si="4"/>
        <v>-0.4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-0.4</v>
      </c>
      <c r="R10" s="18">
        <v>0.4</v>
      </c>
    </row>
    <row r="11" spans="1:18">
      <c r="A11" s="8" t="s">
        <v>53</v>
      </c>
      <c r="B11" s="204">
        <f>'[2]23'!B13</f>
        <v>0</v>
      </c>
      <c r="C11" s="205">
        <f>'[2]23'!C13</f>
        <v>0</v>
      </c>
      <c r="D11" s="205">
        <f>'[2]23'!D13</f>
        <v>0</v>
      </c>
      <c r="E11" s="205">
        <f>'[2]23'!E13</f>
        <v>0</v>
      </c>
      <c r="F11" s="15">
        <f t="shared" si="6"/>
        <v>0</v>
      </c>
      <c r="G11" s="204">
        <f>'[2]23'!H13</f>
        <v>0</v>
      </c>
      <c r="H11" s="205">
        <f>'[2]23'!I13</f>
        <v>0</v>
      </c>
      <c r="I11" s="205">
        <f>'[2]23'!J13</f>
        <v>0</v>
      </c>
      <c r="J11" s="205">
        <f>'[2]23'!K13</f>
        <v>0</v>
      </c>
      <c r="K11" s="15">
        <f t="shared" si="3"/>
        <v>0</v>
      </c>
      <c r="L11" s="18">
        <f>frq!C11</f>
        <v>1</v>
      </c>
      <c r="M11" s="167">
        <f t="shared" si="4"/>
        <v>-0.4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-0.4</v>
      </c>
      <c r="R11" s="18">
        <v>0.4</v>
      </c>
    </row>
    <row r="12" spans="1:18">
      <c r="A12" s="8" t="s">
        <v>54</v>
      </c>
      <c r="B12" s="204">
        <f>'[2]23'!B14</f>
        <v>0</v>
      </c>
      <c r="C12" s="205">
        <f>'[2]23'!C14</f>
        <v>0</v>
      </c>
      <c r="D12" s="205">
        <f>'[2]23'!D14</f>
        <v>0</v>
      </c>
      <c r="E12" s="205">
        <f>'[2]23'!E14</f>
        <v>0</v>
      </c>
      <c r="F12" s="15">
        <f t="shared" si="6"/>
        <v>0</v>
      </c>
      <c r="G12" s="204">
        <f>'[2]23'!H14</f>
        <v>0</v>
      </c>
      <c r="H12" s="205">
        <f>'[2]23'!I14</f>
        <v>0</v>
      </c>
      <c r="I12" s="205">
        <f>'[2]23'!J14</f>
        <v>0</v>
      </c>
      <c r="J12" s="205">
        <f>'[2]23'!K14</f>
        <v>0</v>
      </c>
      <c r="K12" s="15">
        <f t="shared" si="3"/>
        <v>0</v>
      </c>
      <c r="L12" s="18">
        <f>frq!C12</f>
        <v>1</v>
      </c>
      <c r="M12" s="167">
        <f t="shared" si="4"/>
        <v>-0.4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-0.4</v>
      </c>
      <c r="R12" s="18">
        <v>0.4</v>
      </c>
    </row>
    <row r="13" spans="1:18">
      <c r="A13" s="8" t="s">
        <v>55</v>
      </c>
      <c r="B13" s="204">
        <f>'[2]23'!B15</f>
        <v>0</v>
      </c>
      <c r="C13" s="205">
        <f>'[2]23'!C15</f>
        <v>0</v>
      </c>
      <c r="D13" s="205">
        <f>'[2]23'!D15</f>
        <v>0</v>
      </c>
      <c r="E13" s="205">
        <f>'[2]23'!E15</f>
        <v>0</v>
      </c>
      <c r="F13" s="15">
        <f t="shared" si="6"/>
        <v>0</v>
      </c>
      <c r="G13" s="204">
        <f>'[2]23'!H15</f>
        <v>0</v>
      </c>
      <c r="H13" s="205">
        <f>'[2]23'!I15</f>
        <v>0</v>
      </c>
      <c r="I13" s="205">
        <f>'[2]23'!J15</f>
        <v>0</v>
      </c>
      <c r="J13" s="205">
        <f>'[2]23'!K15</f>
        <v>0</v>
      </c>
      <c r="K13" s="15">
        <f t="shared" si="3"/>
        <v>0</v>
      </c>
      <c r="L13" s="18">
        <f>frq!C13</f>
        <v>1</v>
      </c>
      <c r="M13" s="167">
        <f t="shared" si="4"/>
        <v>-0.4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-0.4</v>
      </c>
      <c r="R13" s="18">
        <v>0.4</v>
      </c>
    </row>
    <row r="14" spans="1:18">
      <c r="A14" s="8" t="s">
        <v>56</v>
      </c>
      <c r="B14" s="204">
        <f>'[2]23'!B16</f>
        <v>0</v>
      </c>
      <c r="C14" s="205">
        <f>'[2]23'!C16</f>
        <v>0</v>
      </c>
      <c r="D14" s="205">
        <f>'[2]23'!D16</f>
        <v>0</v>
      </c>
      <c r="E14" s="205">
        <f>'[2]23'!E16</f>
        <v>0</v>
      </c>
      <c r="F14" s="15">
        <f t="shared" si="6"/>
        <v>0</v>
      </c>
      <c r="G14" s="204">
        <f>'[2]23'!H16</f>
        <v>0</v>
      </c>
      <c r="H14" s="205">
        <f>'[2]23'!I16</f>
        <v>0</v>
      </c>
      <c r="I14" s="205">
        <f>'[2]23'!J16</f>
        <v>0</v>
      </c>
      <c r="J14" s="205">
        <f>'[2]23'!K16</f>
        <v>0</v>
      </c>
      <c r="K14" s="15">
        <f t="shared" si="3"/>
        <v>0</v>
      </c>
      <c r="L14" s="18">
        <f>frq!C14</f>
        <v>1</v>
      </c>
      <c r="M14" s="167">
        <f t="shared" si="4"/>
        <v>-0.4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-0.4</v>
      </c>
      <c r="R14" s="18">
        <v>0.4</v>
      </c>
    </row>
    <row r="15" spans="1:18">
      <c r="A15" s="8" t="s">
        <v>57</v>
      </c>
      <c r="B15" s="204">
        <f>'[2]23'!B17</f>
        <v>0</v>
      </c>
      <c r="C15" s="205">
        <f>'[2]23'!C17</f>
        <v>0</v>
      </c>
      <c r="D15" s="205">
        <f>'[2]23'!D17</f>
        <v>0</v>
      </c>
      <c r="E15" s="205">
        <f>'[2]23'!E17</f>
        <v>0</v>
      </c>
      <c r="F15" s="15">
        <f t="shared" si="6"/>
        <v>0</v>
      </c>
      <c r="G15" s="204">
        <f>'[2]23'!H17</f>
        <v>0</v>
      </c>
      <c r="H15" s="205">
        <f>'[2]23'!I17</f>
        <v>0</v>
      </c>
      <c r="I15" s="205">
        <f>'[2]23'!J17</f>
        <v>0</v>
      </c>
      <c r="J15" s="205">
        <f>'[2]23'!K17</f>
        <v>0</v>
      </c>
      <c r="K15" s="15">
        <f t="shared" si="3"/>
        <v>0</v>
      </c>
      <c r="L15" s="18">
        <f>frq!C15</f>
        <v>1</v>
      </c>
      <c r="M15" s="167">
        <f t="shared" si="4"/>
        <v>-0.4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-0.4</v>
      </c>
      <c r="R15" s="18">
        <v>0.4</v>
      </c>
    </row>
    <row r="16" spans="1:18">
      <c r="A16" s="8" t="s">
        <v>58</v>
      </c>
      <c r="B16" s="204">
        <f>'[2]23'!B18</f>
        <v>0</v>
      </c>
      <c r="C16" s="205">
        <f>'[2]23'!C18</f>
        <v>0</v>
      </c>
      <c r="D16" s="205">
        <f>'[2]23'!D18</f>
        <v>0</v>
      </c>
      <c r="E16" s="205">
        <f>'[2]23'!E18</f>
        <v>0</v>
      </c>
      <c r="F16" s="15">
        <f t="shared" si="6"/>
        <v>0</v>
      </c>
      <c r="G16" s="204">
        <f>'[2]23'!H18</f>
        <v>0</v>
      </c>
      <c r="H16" s="205">
        <f>'[2]23'!I18</f>
        <v>0</v>
      </c>
      <c r="I16" s="205">
        <f>'[2]23'!J18</f>
        <v>0</v>
      </c>
      <c r="J16" s="205">
        <f>'[2]23'!K18</f>
        <v>0</v>
      </c>
      <c r="K16" s="15">
        <f t="shared" si="3"/>
        <v>0</v>
      </c>
      <c r="L16" s="18">
        <f>frq!C16</f>
        <v>1</v>
      </c>
      <c r="M16" s="167">
        <f t="shared" si="4"/>
        <v>-0.4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-0.4</v>
      </c>
      <c r="R16" s="18">
        <v>0.4</v>
      </c>
    </row>
    <row r="17" spans="1:18">
      <c r="A17" s="8" t="s">
        <v>59</v>
      </c>
      <c r="B17" s="204">
        <f>'[2]23'!B19</f>
        <v>0</v>
      </c>
      <c r="C17" s="205">
        <f>'[2]23'!C19</f>
        <v>0</v>
      </c>
      <c r="D17" s="205">
        <f>'[2]23'!D19</f>
        <v>0</v>
      </c>
      <c r="E17" s="205">
        <f>'[2]23'!E19</f>
        <v>0</v>
      </c>
      <c r="F17" s="15">
        <f t="shared" si="6"/>
        <v>0</v>
      </c>
      <c r="G17" s="204">
        <f>'[2]23'!H19</f>
        <v>0</v>
      </c>
      <c r="H17" s="205">
        <f>'[2]23'!I19</f>
        <v>0</v>
      </c>
      <c r="I17" s="205">
        <f>'[2]23'!J19</f>
        <v>0</v>
      </c>
      <c r="J17" s="205">
        <f>'[2]23'!K19</f>
        <v>0</v>
      </c>
      <c r="K17" s="15">
        <f t="shared" si="3"/>
        <v>0</v>
      </c>
      <c r="L17" s="18">
        <f>frq!C17</f>
        <v>1</v>
      </c>
      <c r="M17" s="167">
        <f t="shared" si="4"/>
        <v>-0.4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-0.4</v>
      </c>
      <c r="R17" s="18">
        <v>0.4</v>
      </c>
    </row>
    <row r="18" spans="1:18">
      <c r="A18" s="8" t="s">
        <v>60</v>
      </c>
      <c r="B18" s="204">
        <f>'[2]23'!B20</f>
        <v>0</v>
      </c>
      <c r="C18" s="205">
        <f>'[2]23'!C20</f>
        <v>0</v>
      </c>
      <c r="D18" s="205">
        <f>'[2]23'!D20</f>
        <v>0</v>
      </c>
      <c r="E18" s="205">
        <f>'[2]23'!E20</f>
        <v>0</v>
      </c>
      <c r="F18" s="15">
        <f t="shared" si="6"/>
        <v>0</v>
      </c>
      <c r="G18" s="204">
        <f>'[2]23'!H20</f>
        <v>0</v>
      </c>
      <c r="H18" s="205">
        <f>'[2]23'!I20</f>
        <v>0</v>
      </c>
      <c r="I18" s="205">
        <f>'[2]23'!J20</f>
        <v>0</v>
      </c>
      <c r="J18" s="205">
        <f>'[2]23'!K20</f>
        <v>0</v>
      </c>
      <c r="K18" s="15">
        <f t="shared" si="3"/>
        <v>0</v>
      </c>
      <c r="L18" s="18">
        <f>frq!C18</f>
        <v>1</v>
      </c>
      <c r="M18" s="167">
        <f t="shared" si="4"/>
        <v>-0.4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-0.4</v>
      </c>
      <c r="R18" s="18">
        <v>0.4</v>
      </c>
    </row>
    <row r="19" spans="1:18">
      <c r="A19" s="8" t="s">
        <v>61</v>
      </c>
      <c r="B19" s="204">
        <f>'[2]23'!B21</f>
        <v>0</v>
      </c>
      <c r="C19" s="205">
        <f>'[2]23'!C21</f>
        <v>0</v>
      </c>
      <c r="D19" s="205">
        <f>'[2]23'!D21</f>
        <v>0</v>
      </c>
      <c r="E19" s="205">
        <f>'[2]23'!E21</f>
        <v>0</v>
      </c>
      <c r="F19" s="15">
        <f t="shared" si="6"/>
        <v>0</v>
      </c>
      <c r="G19" s="204">
        <f>'[2]23'!H21</f>
        <v>0</v>
      </c>
      <c r="H19" s="205">
        <f>'[2]23'!I21</f>
        <v>0</v>
      </c>
      <c r="I19" s="205">
        <f>'[2]23'!J21</f>
        <v>0</v>
      </c>
      <c r="J19" s="205">
        <f>'[2]23'!K21</f>
        <v>0</v>
      </c>
      <c r="K19" s="15">
        <f t="shared" si="3"/>
        <v>0</v>
      </c>
      <c r="L19" s="18">
        <f>frq!C19</f>
        <v>1</v>
      </c>
      <c r="M19" s="167">
        <f t="shared" si="4"/>
        <v>-0.4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-0.4</v>
      </c>
      <c r="R19" s="18">
        <v>0.4</v>
      </c>
    </row>
    <row r="20" spans="1:18">
      <c r="A20" s="8" t="s">
        <v>62</v>
      </c>
      <c r="B20" s="204">
        <f>'[2]23'!B22</f>
        <v>0</v>
      </c>
      <c r="C20" s="205">
        <f>'[2]23'!C22</f>
        <v>0</v>
      </c>
      <c r="D20" s="205">
        <f>'[2]23'!D22</f>
        <v>0</v>
      </c>
      <c r="E20" s="205">
        <f>'[2]23'!E22</f>
        <v>0</v>
      </c>
      <c r="F20" s="15">
        <f t="shared" si="6"/>
        <v>0</v>
      </c>
      <c r="G20" s="204">
        <f>'[2]23'!H22</f>
        <v>0</v>
      </c>
      <c r="H20" s="205">
        <f>'[2]23'!I22</f>
        <v>0</v>
      </c>
      <c r="I20" s="205">
        <f>'[2]23'!J22</f>
        <v>0</v>
      </c>
      <c r="J20" s="205">
        <f>'[2]23'!K22</f>
        <v>0</v>
      </c>
      <c r="K20" s="15">
        <f t="shared" si="3"/>
        <v>0</v>
      </c>
      <c r="L20" s="18">
        <f>frq!C20</f>
        <v>1</v>
      </c>
      <c r="M20" s="167">
        <f t="shared" si="4"/>
        <v>-0.4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-0.4</v>
      </c>
      <c r="R20" s="18">
        <v>0.4</v>
      </c>
    </row>
    <row r="21" spans="1:18">
      <c r="A21" s="8" t="s">
        <v>63</v>
      </c>
      <c r="B21" s="204">
        <f>'[2]23'!B23</f>
        <v>0</v>
      </c>
      <c r="C21" s="205">
        <f>'[2]23'!C23</f>
        <v>0</v>
      </c>
      <c r="D21" s="205">
        <f>'[2]23'!D23</f>
        <v>0</v>
      </c>
      <c r="E21" s="205">
        <f>'[2]23'!E23</f>
        <v>0</v>
      </c>
      <c r="F21" s="15">
        <f t="shared" si="6"/>
        <v>0</v>
      </c>
      <c r="G21" s="204">
        <f>'[2]23'!H23</f>
        <v>0</v>
      </c>
      <c r="H21" s="205">
        <f>'[2]23'!I23</f>
        <v>0</v>
      </c>
      <c r="I21" s="205">
        <f>'[2]23'!J23</f>
        <v>0</v>
      </c>
      <c r="J21" s="205">
        <f>'[2]23'!K23</f>
        <v>0</v>
      </c>
      <c r="K21" s="15">
        <f t="shared" si="3"/>
        <v>0</v>
      </c>
      <c r="L21" s="18">
        <f>frq!C21</f>
        <v>1</v>
      </c>
      <c r="M21" s="167">
        <f t="shared" si="4"/>
        <v>-0.4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-0.4</v>
      </c>
      <c r="R21" s="18">
        <v>0.4</v>
      </c>
    </row>
    <row r="22" spans="1:18">
      <c r="A22" s="8" t="s">
        <v>64</v>
      </c>
      <c r="B22" s="204">
        <f>'[2]23'!B24</f>
        <v>0</v>
      </c>
      <c r="C22" s="205">
        <f>'[2]23'!C24</f>
        <v>0</v>
      </c>
      <c r="D22" s="205">
        <f>'[2]23'!D24</f>
        <v>0</v>
      </c>
      <c r="E22" s="205">
        <f>'[2]23'!E24</f>
        <v>0</v>
      </c>
      <c r="F22" s="15">
        <f t="shared" si="6"/>
        <v>0</v>
      </c>
      <c r="G22" s="204">
        <f>'[2]23'!H24</f>
        <v>0</v>
      </c>
      <c r="H22" s="205">
        <f>'[2]23'!I24</f>
        <v>0</v>
      </c>
      <c r="I22" s="205">
        <f>'[2]23'!J24</f>
        <v>0</v>
      </c>
      <c r="J22" s="205">
        <f>'[2]23'!K24</f>
        <v>0</v>
      </c>
      <c r="K22" s="15">
        <f t="shared" si="3"/>
        <v>0</v>
      </c>
      <c r="L22" s="18">
        <f>frq!C22</f>
        <v>1</v>
      </c>
      <c r="M22" s="167">
        <f t="shared" si="4"/>
        <v>-0.4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-0.4</v>
      </c>
      <c r="R22" s="18">
        <v>0.4</v>
      </c>
    </row>
    <row r="23" spans="1:18">
      <c r="A23" s="8" t="s">
        <v>65</v>
      </c>
      <c r="B23" s="204">
        <f>'[2]23'!B25</f>
        <v>0</v>
      </c>
      <c r="C23" s="205">
        <f>'[2]23'!C25</f>
        <v>0</v>
      </c>
      <c r="D23" s="205">
        <f>'[2]23'!D25</f>
        <v>0</v>
      </c>
      <c r="E23" s="205">
        <f>'[2]23'!E25</f>
        <v>0</v>
      </c>
      <c r="F23" s="15">
        <f t="shared" si="6"/>
        <v>0</v>
      </c>
      <c r="G23" s="204">
        <f>'[2]23'!H25</f>
        <v>0</v>
      </c>
      <c r="H23" s="205">
        <f>'[2]23'!I25</f>
        <v>0</v>
      </c>
      <c r="I23" s="205">
        <f>'[2]23'!J25</f>
        <v>0</v>
      </c>
      <c r="J23" s="205">
        <f>'[2]23'!K25</f>
        <v>0</v>
      </c>
      <c r="K23" s="15">
        <f t="shared" si="3"/>
        <v>0</v>
      </c>
      <c r="L23" s="18">
        <f>frq!C23</f>
        <v>1</v>
      </c>
      <c r="M23" s="167">
        <f t="shared" si="4"/>
        <v>-0.4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-0.4</v>
      </c>
      <c r="R23" s="18">
        <v>0.4</v>
      </c>
    </row>
    <row r="24" spans="1:18">
      <c r="A24" s="8" t="s">
        <v>66</v>
      </c>
      <c r="B24" s="204">
        <f>'[2]23'!B26</f>
        <v>0</v>
      </c>
      <c r="C24" s="205">
        <f>'[2]23'!C26</f>
        <v>0</v>
      </c>
      <c r="D24" s="205">
        <f>'[2]23'!D26</f>
        <v>0</v>
      </c>
      <c r="E24" s="205">
        <f>'[2]23'!E26</f>
        <v>0</v>
      </c>
      <c r="F24" s="15">
        <f t="shared" si="6"/>
        <v>0</v>
      </c>
      <c r="G24" s="204">
        <f>'[2]23'!H26</f>
        <v>0</v>
      </c>
      <c r="H24" s="205">
        <f>'[2]23'!I26</f>
        <v>0</v>
      </c>
      <c r="I24" s="205">
        <f>'[2]23'!J26</f>
        <v>0</v>
      </c>
      <c r="J24" s="205">
        <f>'[2]23'!K26</f>
        <v>0</v>
      </c>
      <c r="K24" s="15">
        <f t="shared" si="3"/>
        <v>0</v>
      </c>
      <c r="L24" s="18">
        <f>frq!C24</f>
        <v>1</v>
      </c>
      <c r="M24" s="167">
        <f t="shared" si="4"/>
        <v>-0.4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-0.4</v>
      </c>
      <c r="R24" s="18">
        <v>0.4</v>
      </c>
    </row>
    <row r="25" spans="1:18">
      <c r="A25" s="8" t="s">
        <v>67</v>
      </c>
      <c r="B25" s="204">
        <f>'[2]23'!B27</f>
        <v>0</v>
      </c>
      <c r="C25" s="205">
        <f>'[2]23'!C27</f>
        <v>0</v>
      </c>
      <c r="D25" s="205">
        <f>'[2]23'!D27</f>
        <v>0</v>
      </c>
      <c r="E25" s="205">
        <f>'[2]23'!E27</f>
        <v>0</v>
      </c>
      <c r="F25" s="15">
        <f t="shared" si="6"/>
        <v>0</v>
      </c>
      <c r="G25" s="204">
        <f>'[2]23'!H27</f>
        <v>0</v>
      </c>
      <c r="H25" s="205">
        <f>'[2]23'!I27</f>
        <v>0</v>
      </c>
      <c r="I25" s="205">
        <f>'[2]23'!J27</f>
        <v>0</v>
      </c>
      <c r="J25" s="205">
        <f>'[2]23'!K27</f>
        <v>0</v>
      </c>
      <c r="K25" s="15">
        <f t="shared" si="3"/>
        <v>0</v>
      </c>
      <c r="L25" s="18">
        <f>frq!C25</f>
        <v>1</v>
      </c>
      <c r="M25" s="167">
        <f t="shared" si="4"/>
        <v>-0.4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-0.4</v>
      </c>
      <c r="R25" s="18">
        <v>0.4</v>
      </c>
    </row>
    <row r="26" spans="1:18">
      <c r="A26" s="8" t="s">
        <v>68</v>
      </c>
      <c r="B26" s="204">
        <f>'[2]23'!B28</f>
        <v>0</v>
      </c>
      <c r="C26" s="205">
        <f>'[2]23'!C28</f>
        <v>0</v>
      </c>
      <c r="D26" s="205">
        <f>'[2]23'!D28</f>
        <v>0</v>
      </c>
      <c r="E26" s="205">
        <f>'[2]23'!E28</f>
        <v>0</v>
      </c>
      <c r="F26" s="15">
        <f t="shared" si="6"/>
        <v>0</v>
      </c>
      <c r="G26" s="204">
        <f>'[2]23'!H28</f>
        <v>0</v>
      </c>
      <c r="H26" s="205">
        <f>'[2]23'!I28</f>
        <v>0</v>
      </c>
      <c r="I26" s="205">
        <f>'[2]23'!J28</f>
        <v>0</v>
      </c>
      <c r="J26" s="205">
        <f>'[2]23'!K28</f>
        <v>0</v>
      </c>
      <c r="K26" s="15">
        <f t="shared" si="3"/>
        <v>0</v>
      </c>
      <c r="L26" s="18">
        <f>frq!C26</f>
        <v>1</v>
      </c>
      <c r="M26" s="167">
        <f t="shared" si="4"/>
        <v>-0.4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-0.4</v>
      </c>
      <c r="R26" s="18">
        <v>0.4</v>
      </c>
    </row>
    <row r="27" spans="1:18">
      <c r="A27" s="8" t="s">
        <v>69</v>
      </c>
      <c r="B27" s="204">
        <f>'[2]23'!B29</f>
        <v>0</v>
      </c>
      <c r="C27" s="205">
        <f>'[2]23'!C29</f>
        <v>0</v>
      </c>
      <c r="D27" s="205">
        <f>'[2]23'!D29</f>
        <v>0</v>
      </c>
      <c r="E27" s="205">
        <f>'[2]23'!E29</f>
        <v>0</v>
      </c>
      <c r="F27" s="15">
        <f t="shared" si="6"/>
        <v>0</v>
      </c>
      <c r="G27" s="204">
        <f>'[2]23'!H29</f>
        <v>0</v>
      </c>
      <c r="H27" s="205">
        <f>'[2]23'!I29</f>
        <v>0</v>
      </c>
      <c r="I27" s="205">
        <f>'[2]23'!J29</f>
        <v>0</v>
      </c>
      <c r="J27" s="205">
        <f>'[2]23'!K29</f>
        <v>0</v>
      </c>
      <c r="K27" s="15">
        <f t="shared" si="3"/>
        <v>0</v>
      </c>
      <c r="L27" s="18">
        <f>frq!C27</f>
        <v>1</v>
      </c>
      <c r="M27" s="167">
        <f t="shared" si="4"/>
        <v>-0.4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-0.4</v>
      </c>
      <c r="R27" s="18">
        <v>0.4</v>
      </c>
    </row>
    <row r="28" spans="1:18">
      <c r="A28" s="8" t="s">
        <v>70</v>
      </c>
      <c r="B28" s="204">
        <f>'[2]23'!B30</f>
        <v>0</v>
      </c>
      <c r="C28" s="205">
        <f>'[2]23'!C30</f>
        <v>0</v>
      </c>
      <c r="D28" s="205">
        <f>'[2]23'!D30</f>
        <v>0</v>
      </c>
      <c r="E28" s="205">
        <f>'[2]23'!E30</f>
        <v>0</v>
      </c>
      <c r="F28" s="15">
        <f t="shared" si="6"/>
        <v>0</v>
      </c>
      <c r="G28" s="204">
        <f>'[2]23'!H30</f>
        <v>0</v>
      </c>
      <c r="H28" s="205">
        <f>'[2]23'!I30</f>
        <v>0</v>
      </c>
      <c r="I28" s="205">
        <f>'[2]23'!J30</f>
        <v>0</v>
      </c>
      <c r="J28" s="205">
        <f>'[2]23'!K30</f>
        <v>0</v>
      </c>
      <c r="K28" s="15">
        <f t="shared" si="3"/>
        <v>0</v>
      </c>
      <c r="L28" s="18">
        <f>frq!C28</f>
        <v>1</v>
      </c>
      <c r="M28" s="167">
        <f t="shared" si="4"/>
        <v>-0.4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-0.4</v>
      </c>
      <c r="R28" s="18">
        <v>0.4</v>
      </c>
    </row>
    <row r="29" spans="1:18">
      <c r="A29" s="8" t="s">
        <v>71</v>
      </c>
      <c r="B29" s="204">
        <f>'[2]23'!B31</f>
        <v>0</v>
      </c>
      <c r="C29" s="205">
        <f>'[2]23'!C31</f>
        <v>0</v>
      </c>
      <c r="D29" s="205">
        <f>'[2]23'!D31</f>
        <v>0</v>
      </c>
      <c r="E29" s="205">
        <f>'[2]23'!E31</f>
        <v>0</v>
      </c>
      <c r="F29" s="15">
        <f t="shared" si="6"/>
        <v>0</v>
      </c>
      <c r="G29" s="204">
        <f>'[2]23'!H31</f>
        <v>0</v>
      </c>
      <c r="H29" s="205">
        <f>'[2]23'!I31</f>
        <v>0</v>
      </c>
      <c r="I29" s="205">
        <f>'[2]23'!J31</f>
        <v>0</v>
      </c>
      <c r="J29" s="205">
        <f>'[2]23'!K31</f>
        <v>0</v>
      </c>
      <c r="K29" s="15">
        <f t="shared" si="3"/>
        <v>0</v>
      </c>
      <c r="L29" s="18">
        <f>frq!C29</f>
        <v>1</v>
      </c>
      <c r="M29" s="167">
        <f t="shared" si="4"/>
        <v>-0.4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-0.4</v>
      </c>
      <c r="R29" s="18">
        <v>0.4</v>
      </c>
    </row>
    <row r="30" spans="1:18">
      <c r="A30" s="8" t="s">
        <v>72</v>
      </c>
      <c r="B30" s="204">
        <f>'[2]23'!B32</f>
        <v>0</v>
      </c>
      <c r="C30" s="205">
        <f>'[2]23'!C32</f>
        <v>0</v>
      </c>
      <c r="D30" s="205">
        <f>'[2]23'!D32</f>
        <v>0</v>
      </c>
      <c r="E30" s="205">
        <f>'[2]23'!E32</f>
        <v>0</v>
      </c>
      <c r="F30" s="15">
        <f t="shared" si="6"/>
        <v>0</v>
      </c>
      <c r="G30" s="204">
        <f>'[2]23'!H32</f>
        <v>0</v>
      </c>
      <c r="H30" s="205">
        <f>'[2]23'!I32</f>
        <v>0</v>
      </c>
      <c r="I30" s="205">
        <f>'[2]23'!J32</f>
        <v>0</v>
      </c>
      <c r="J30" s="205">
        <f>'[2]23'!K32</f>
        <v>0</v>
      </c>
      <c r="K30" s="15">
        <f t="shared" si="3"/>
        <v>0</v>
      </c>
      <c r="L30" s="18">
        <f>frq!C30</f>
        <v>1</v>
      </c>
      <c r="M30" s="167">
        <f t="shared" si="4"/>
        <v>-0.4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-0.4</v>
      </c>
      <c r="R30" s="18">
        <v>0.4</v>
      </c>
    </row>
    <row r="31" spans="1:18">
      <c r="A31" s="8" t="s">
        <v>73</v>
      </c>
      <c r="B31" s="204">
        <f>'[2]23'!B33</f>
        <v>0</v>
      </c>
      <c r="C31" s="205">
        <f>'[2]23'!C33</f>
        <v>0</v>
      </c>
      <c r="D31" s="205">
        <f>'[2]23'!D33</f>
        <v>0</v>
      </c>
      <c r="E31" s="205">
        <f>'[2]23'!E33</f>
        <v>0</v>
      </c>
      <c r="F31" s="15">
        <f t="shared" si="6"/>
        <v>0</v>
      </c>
      <c r="G31" s="204">
        <f>'[2]23'!H33</f>
        <v>0</v>
      </c>
      <c r="H31" s="205">
        <f>'[2]23'!I33</f>
        <v>0</v>
      </c>
      <c r="I31" s="205">
        <f>'[2]23'!J33</f>
        <v>0</v>
      </c>
      <c r="J31" s="205">
        <f>'[2]23'!K33</f>
        <v>0</v>
      </c>
      <c r="K31" s="15">
        <f t="shared" si="3"/>
        <v>0</v>
      </c>
      <c r="L31" s="18">
        <f>frq!C31</f>
        <v>1</v>
      </c>
      <c r="M31" s="167">
        <f t="shared" si="4"/>
        <v>-0.4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-0.4</v>
      </c>
      <c r="R31" s="18">
        <v>0.4</v>
      </c>
    </row>
    <row r="32" spans="1:18">
      <c r="A32" s="8" t="s">
        <v>74</v>
      </c>
      <c r="B32" s="204">
        <f>'[2]23'!B34</f>
        <v>0</v>
      </c>
      <c r="C32" s="205">
        <f>'[2]23'!C34</f>
        <v>0</v>
      </c>
      <c r="D32" s="205">
        <f>'[2]23'!D34</f>
        <v>0</v>
      </c>
      <c r="E32" s="205">
        <f>'[2]23'!E34</f>
        <v>0</v>
      </c>
      <c r="F32" s="15">
        <f t="shared" si="6"/>
        <v>0</v>
      </c>
      <c r="G32" s="204">
        <f>'[2]23'!H34</f>
        <v>0</v>
      </c>
      <c r="H32" s="205">
        <f>'[2]23'!I34</f>
        <v>0</v>
      </c>
      <c r="I32" s="205">
        <f>'[2]23'!J34</f>
        <v>0</v>
      </c>
      <c r="J32" s="205">
        <f>'[2]23'!K34</f>
        <v>0</v>
      </c>
      <c r="K32" s="15">
        <f t="shared" si="3"/>
        <v>0</v>
      </c>
      <c r="L32" s="18">
        <f>frq!C32</f>
        <v>1</v>
      </c>
      <c r="M32" s="167">
        <f t="shared" si="4"/>
        <v>-0.4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-0.4</v>
      </c>
      <c r="R32" s="18">
        <v>0.4</v>
      </c>
    </row>
    <row r="33" spans="1:18">
      <c r="A33" s="8" t="s">
        <v>75</v>
      </c>
      <c r="B33" s="204">
        <f>'[2]23'!B35</f>
        <v>0</v>
      </c>
      <c r="C33" s="205">
        <f>'[2]23'!C35</f>
        <v>0</v>
      </c>
      <c r="D33" s="205">
        <f>'[2]23'!D35</f>
        <v>0</v>
      </c>
      <c r="E33" s="205">
        <f>'[2]23'!E35</f>
        <v>0</v>
      </c>
      <c r="F33" s="15">
        <f t="shared" si="6"/>
        <v>0</v>
      </c>
      <c r="G33" s="204">
        <f>'[2]23'!H35</f>
        <v>0</v>
      </c>
      <c r="H33" s="205">
        <f>'[2]23'!I35</f>
        <v>0</v>
      </c>
      <c r="I33" s="205">
        <f>'[2]23'!J35</f>
        <v>0</v>
      </c>
      <c r="J33" s="205">
        <f>'[2]23'!K35</f>
        <v>0</v>
      </c>
      <c r="K33" s="15">
        <f t="shared" si="3"/>
        <v>0</v>
      </c>
      <c r="L33" s="18">
        <f>frq!C33</f>
        <v>1</v>
      </c>
      <c r="M33" s="167">
        <f t="shared" si="4"/>
        <v>-0.4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-0.4</v>
      </c>
      <c r="R33" s="18">
        <v>0.4</v>
      </c>
    </row>
    <row r="34" spans="1:18">
      <c r="A34" s="8" t="s">
        <v>76</v>
      </c>
      <c r="B34" s="204">
        <f>'[2]23'!B36</f>
        <v>0</v>
      </c>
      <c r="C34" s="205">
        <f>'[2]23'!C36</f>
        <v>0</v>
      </c>
      <c r="D34" s="205">
        <f>'[2]23'!D36</f>
        <v>0</v>
      </c>
      <c r="E34" s="205">
        <f>'[2]23'!E36</f>
        <v>0</v>
      </c>
      <c r="F34" s="15">
        <f t="shared" si="6"/>
        <v>0</v>
      </c>
      <c r="G34" s="204">
        <f>'[2]23'!H36</f>
        <v>0</v>
      </c>
      <c r="H34" s="205">
        <f>'[2]23'!I36</f>
        <v>0</v>
      </c>
      <c r="I34" s="205">
        <f>'[2]23'!J36</f>
        <v>0</v>
      </c>
      <c r="J34" s="205">
        <f>'[2]23'!K36</f>
        <v>0</v>
      </c>
      <c r="K34" s="15">
        <f t="shared" si="3"/>
        <v>0</v>
      </c>
      <c r="L34" s="18">
        <f>frq!C34</f>
        <v>1</v>
      </c>
      <c r="M34" s="167">
        <f t="shared" si="4"/>
        <v>-0.4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-0.4</v>
      </c>
      <c r="R34" s="18">
        <v>0.4</v>
      </c>
    </row>
    <row r="35" spans="1:18">
      <c r="A35" s="8" t="s">
        <v>77</v>
      </c>
      <c r="B35" s="204">
        <f>'[2]23'!B37</f>
        <v>0</v>
      </c>
      <c r="C35" s="205">
        <f>'[2]23'!C37</f>
        <v>0</v>
      </c>
      <c r="D35" s="205">
        <f>'[2]23'!D37</f>
        <v>0</v>
      </c>
      <c r="E35" s="205">
        <f>'[2]23'!E37</f>
        <v>0</v>
      </c>
      <c r="F35" s="15">
        <f t="shared" si="6"/>
        <v>0</v>
      </c>
      <c r="G35" s="204">
        <f>'[2]23'!H37</f>
        <v>0</v>
      </c>
      <c r="H35" s="205">
        <f>'[2]23'!I37</f>
        <v>0</v>
      </c>
      <c r="I35" s="205">
        <f>'[2]23'!J37</f>
        <v>0</v>
      </c>
      <c r="J35" s="205">
        <f>'[2]23'!K37</f>
        <v>0</v>
      </c>
      <c r="K35" s="15">
        <f t="shared" si="3"/>
        <v>0</v>
      </c>
      <c r="L35" s="18">
        <f>frq!C35</f>
        <v>1</v>
      </c>
      <c r="M35" s="167">
        <f t="shared" si="4"/>
        <v>-0.4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-0.4</v>
      </c>
      <c r="R35" s="18">
        <v>0.4</v>
      </c>
    </row>
    <row r="36" spans="1:18">
      <c r="A36" s="8" t="s">
        <v>78</v>
      </c>
      <c r="B36" s="204">
        <f>'[2]23'!B38</f>
        <v>0</v>
      </c>
      <c r="C36" s="205">
        <f>'[2]23'!C38</f>
        <v>0</v>
      </c>
      <c r="D36" s="205">
        <f>'[2]23'!D38</f>
        <v>0</v>
      </c>
      <c r="E36" s="205">
        <f>'[2]23'!E38</f>
        <v>0</v>
      </c>
      <c r="F36" s="15">
        <f t="shared" si="6"/>
        <v>0</v>
      </c>
      <c r="G36" s="204">
        <f>'[2]23'!H38</f>
        <v>0</v>
      </c>
      <c r="H36" s="205">
        <f>'[2]23'!I38</f>
        <v>0</v>
      </c>
      <c r="I36" s="205">
        <f>'[2]23'!J38</f>
        <v>0</v>
      </c>
      <c r="J36" s="205">
        <f>'[2]23'!K38</f>
        <v>0</v>
      </c>
      <c r="K36" s="15">
        <f t="shared" si="3"/>
        <v>0</v>
      </c>
      <c r="L36" s="18">
        <f>frq!C36</f>
        <v>1</v>
      </c>
      <c r="M36" s="167">
        <f t="shared" si="4"/>
        <v>-0.4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-0.4</v>
      </c>
      <c r="R36" s="18">
        <v>0.4</v>
      </c>
    </row>
    <row r="37" spans="1:18">
      <c r="A37" s="8" t="s">
        <v>79</v>
      </c>
      <c r="B37" s="204">
        <f>'[2]23'!B39</f>
        <v>0</v>
      </c>
      <c r="C37" s="205">
        <f>'[2]23'!C39</f>
        <v>0</v>
      </c>
      <c r="D37" s="205">
        <f>'[2]23'!D39</f>
        <v>0</v>
      </c>
      <c r="E37" s="205">
        <f>'[2]23'!E39</f>
        <v>0</v>
      </c>
      <c r="F37" s="15">
        <f t="shared" si="6"/>
        <v>0</v>
      </c>
      <c r="G37" s="204">
        <f>'[2]23'!H39</f>
        <v>0</v>
      </c>
      <c r="H37" s="205">
        <f>'[2]23'!I39</f>
        <v>0</v>
      </c>
      <c r="I37" s="205">
        <f>'[2]23'!J39</f>
        <v>0</v>
      </c>
      <c r="J37" s="205">
        <f>'[2]23'!K39</f>
        <v>0</v>
      </c>
      <c r="K37" s="15">
        <f t="shared" si="3"/>
        <v>0</v>
      </c>
      <c r="L37" s="18">
        <f>frq!C37</f>
        <v>1</v>
      </c>
      <c r="M37" s="167">
        <f t="shared" si="4"/>
        <v>-0.4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-0.4</v>
      </c>
      <c r="R37" s="18">
        <v>0.4</v>
      </c>
    </row>
    <row r="38" spans="1:18">
      <c r="A38" s="8" t="s">
        <v>80</v>
      </c>
      <c r="B38" s="204">
        <f>'[2]23'!B40</f>
        <v>0</v>
      </c>
      <c r="C38" s="205">
        <f>'[2]23'!C40</f>
        <v>0</v>
      </c>
      <c r="D38" s="205">
        <f>'[2]23'!D40</f>
        <v>0</v>
      </c>
      <c r="E38" s="205">
        <f>'[2]23'!E40</f>
        <v>0</v>
      </c>
      <c r="F38" s="15">
        <f t="shared" si="6"/>
        <v>0</v>
      </c>
      <c r="G38" s="204">
        <f>'[2]23'!H40</f>
        <v>0</v>
      </c>
      <c r="H38" s="205">
        <f>'[2]23'!I40</f>
        <v>0</v>
      </c>
      <c r="I38" s="205">
        <f>'[2]23'!J40</f>
        <v>0</v>
      </c>
      <c r="J38" s="205">
        <f>'[2]23'!K40</f>
        <v>0</v>
      </c>
      <c r="K38" s="15">
        <f t="shared" si="3"/>
        <v>0</v>
      </c>
      <c r="L38" s="18">
        <f>frq!C38</f>
        <v>1</v>
      </c>
      <c r="M38" s="167">
        <f t="shared" si="4"/>
        <v>-0.4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-0.4</v>
      </c>
      <c r="R38" s="18">
        <v>0.4</v>
      </c>
    </row>
    <row r="39" spans="1:18">
      <c r="A39" s="8" t="s">
        <v>81</v>
      </c>
      <c r="B39" s="204">
        <f>'[2]23'!B41</f>
        <v>0</v>
      </c>
      <c r="C39" s="205">
        <f>'[2]23'!C41</f>
        <v>0</v>
      </c>
      <c r="D39" s="205">
        <f>'[2]23'!D41</f>
        <v>0</v>
      </c>
      <c r="E39" s="205">
        <f>'[2]23'!E41</f>
        <v>0</v>
      </c>
      <c r="F39" s="15">
        <f t="shared" si="6"/>
        <v>0</v>
      </c>
      <c r="G39" s="204">
        <f>'[2]23'!H41</f>
        <v>0</v>
      </c>
      <c r="H39" s="205">
        <f>'[2]23'!I41</f>
        <v>0</v>
      </c>
      <c r="I39" s="205">
        <f>'[2]23'!J41</f>
        <v>0</v>
      </c>
      <c r="J39" s="205">
        <f>'[2]23'!K41</f>
        <v>0</v>
      </c>
      <c r="K39" s="15">
        <f t="shared" si="3"/>
        <v>0</v>
      </c>
      <c r="L39" s="18">
        <f>frq!C39</f>
        <v>1</v>
      </c>
      <c r="M39" s="167">
        <f t="shared" si="4"/>
        <v>-0.7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-0.7</v>
      </c>
      <c r="R39" s="18">
        <v>0.7</v>
      </c>
    </row>
    <row r="40" spans="1:18">
      <c r="A40" s="8" t="s">
        <v>82</v>
      </c>
      <c r="B40" s="204">
        <f>'[2]23'!B42</f>
        <v>0</v>
      </c>
      <c r="C40" s="205">
        <f>'[2]23'!C42</f>
        <v>0</v>
      </c>
      <c r="D40" s="205">
        <f>'[2]23'!D42</f>
        <v>0</v>
      </c>
      <c r="E40" s="205">
        <f>'[2]23'!E42</f>
        <v>0</v>
      </c>
      <c r="F40" s="15">
        <f t="shared" si="6"/>
        <v>0</v>
      </c>
      <c r="G40" s="204">
        <f>'[2]23'!H42</f>
        <v>0</v>
      </c>
      <c r="H40" s="205">
        <f>'[2]23'!I42</f>
        <v>0</v>
      </c>
      <c r="I40" s="205">
        <f>'[2]23'!J42</f>
        <v>0</v>
      </c>
      <c r="J40" s="205">
        <f>'[2]23'!K42</f>
        <v>0</v>
      </c>
      <c r="K40" s="15">
        <f t="shared" si="3"/>
        <v>0</v>
      </c>
      <c r="L40" s="18">
        <f>frq!C40</f>
        <v>1</v>
      </c>
      <c r="M40" s="167">
        <f t="shared" si="4"/>
        <v>-0.7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-0.7</v>
      </c>
      <c r="R40" s="18">
        <v>0.7</v>
      </c>
    </row>
    <row r="41" spans="1:18">
      <c r="A41" s="8" t="s">
        <v>83</v>
      </c>
      <c r="B41" s="204">
        <f>'[2]23'!B43</f>
        <v>0</v>
      </c>
      <c r="C41" s="205">
        <f>'[2]23'!C43</f>
        <v>0</v>
      </c>
      <c r="D41" s="205">
        <f>'[2]23'!D43</f>
        <v>0</v>
      </c>
      <c r="E41" s="205">
        <f>'[2]23'!E43</f>
        <v>0</v>
      </c>
      <c r="F41" s="15">
        <f t="shared" si="6"/>
        <v>0</v>
      </c>
      <c r="G41" s="204">
        <f>'[2]23'!H43</f>
        <v>0</v>
      </c>
      <c r="H41" s="205">
        <f>'[2]23'!I43</f>
        <v>0</v>
      </c>
      <c r="I41" s="205">
        <f>'[2]23'!J43</f>
        <v>0</v>
      </c>
      <c r="J41" s="205">
        <f>'[2]23'!K43</f>
        <v>0</v>
      </c>
      <c r="K41" s="15">
        <f t="shared" si="3"/>
        <v>0</v>
      </c>
      <c r="L41" s="18">
        <f>frq!C41</f>
        <v>1</v>
      </c>
      <c r="M41" s="167">
        <f t="shared" si="4"/>
        <v>-0.7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-0.7</v>
      </c>
      <c r="R41" s="18">
        <v>0.7</v>
      </c>
    </row>
    <row r="42" spans="1:18">
      <c r="A42" s="8" t="s">
        <v>84</v>
      </c>
      <c r="B42" s="204">
        <f>'[2]23'!B44</f>
        <v>0</v>
      </c>
      <c r="C42" s="205">
        <f>'[2]23'!C44</f>
        <v>0</v>
      </c>
      <c r="D42" s="205">
        <f>'[2]23'!D44</f>
        <v>0</v>
      </c>
      <c r="E42" s="205">
        <f>'[2]23'!E44</f>
        <v>0</v>
      </c>
      <c r="F42" s="15">
        <f t="shared" si="6"/>
        <v>0</v>
      </c>
      <c r="G42" s="204">
        <f>'[2]23'!H44</f>
        <v>0</v>
      </c>
      <c r="H42" s="205">
        <f>'[2]23'!I44</f>
        <v>0</v>
      </c>
      <c r="I42" s="205">
        <f>'[2]23'!J44</f>
        <v>0</v>
      </c>
      <c r="J42" s="205">
        <f>'[2]23'!K44</f>
        <v>0</v>
      </c>
      <c r="K42" s="15">
        <f t="shared" si="3"/>
        <v>0</v>
      </c>
      <c r="L42" s="18">
        <f>frq!C42</f>
        <v>1</v>
      </c>
      <c r="M42" s="167">
        <f t="shared" si="4"/>
        <v>-0.7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-0.7</v>
      </c>
      <c r="R42" s="18">
        <v>0.7</v>
      </c>
    </row>
    <row r="43" spans="1:18">
      <c r="A43" s="8" t="s">
        <v>85</v>
      </c>
      <c r="B43" s="204">
        <f>'[2]23'!B45</f>
        <v>0</v>
      </c>
      <c r="C43" s="205">
        <f>'[2]23'!C45</f>
        <v>0</v>
      </c>
      <c r="D43" s="205">
        <f>'[2]23'!D45</f>
        <v>0</v>
      </c>
      <c r="E43" s="205">
        <f>'[2]23'!E45</f>
        <v>0</v>
      </c>
      <c r="F43" s="15">
        <f t="shared" si="6"/>
        <v>0</v>
      </c>
      <c r="G43" s="204">
        <f>'[2]23'!H45</f>
        <v>0</v>
      </c>
      <c r="H43" s="205">
        <f>'[2]23'!I45</f>
        <v>0</v>
      </c>
      <c r="I43" s="205">
        <f>'[2]23'!J45</f>
        <v>0</v>
      </c>
      <c r="J43" s="205">
        <f>'[2]23'!K45</f>
        <v>0</v>
      </c>
      <c r="K43" s="15">
        <f t="shared" si="3"/>
        <v>0</v>
      </c>
      <c r="L43" s="18">
        <f>frq!C43</f>
        <v>1</v>
      </c>
      <c r="M43" s="167">
        <f t="shared" si="4"/>
        <v>-0.7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-0.7</v>
      </c>
      <c r="R43" s="18">
        <v>0.7</v>
      </c>
    </row>
    <row r="44" spans="1:18">
      <c r="A44" s="8" t="s">
        <v>86</v>
      </c>
      <c r="B44" s="204">
        <f>'[2]23'!B46</f>
        <v>0</v>
      </c>
      <c r="C44" s="205">
        <f>'[2]23'!C46</f>
        <v>0</v>
      </c>
      <c r="D44" s="205">
        <f>'[2]23'!D46</f>
        <v>0</v>
      </c>
      <c r="E44" s="205">
        <f>'[2]23'!E46</f>
        <v>0</v>
      </c>
      <c r="F44" s="15">
        <f t="shared" si="6"/>
        <v>0</v>
      </c>
      <c r="G44" s="204">
        <f>'[2]23'!H46</f>
        <v>0</v>
      </c>
      <c r="H44" s="205">
        <f>'[2]23'!I46</f>
        <v>0</v>
      </c>
      <c r="I44" s="205">
        <f>'[2]23'!J46</f>
        <v>0</v>
      </c>
      <c r="J44" s="205">
        <f>'[2]23'!K46</f>
        <v>0</v>
      </c>
      <c r="K44" s="15">
        <f t="shared" si="3"/>
        <v>0</v>
      </c>
      <c r="L44" s="18">
        <f>frq!C44</f>
        <v>1</v>
      </c>
      <c r="M44" s="167">
        <f t="shared" si="4"/>
        <v>-0.7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-0.7</v>
      </c>
      <c r="R44" s="18">
        <v>0.7</v>
      </c>
    </row>
    <row r="45" spans="1:18">
      <c r="A45" s="8" t="s">
        <v>87</v>
      </c>
      <c r="B45" s="204">
        <f>'[2]23'!B47</f>
        <v>0</v>
      </c>
      <c r="C45" s="205">
        <f>'[2]23'!C47</f>
        <v>0</v>
      </c>
      <c r="D45" s="205">
        <f>'[2]23'!D47</f>
        <v>0</v>
      </c>
      <c r="E45" s="205">
        <f>'[2]23'!E47</f>
        <v>0</v>
      </c>
      <c r="F45" s="15">
        <f t="shared" si="6"/>
        <v>0</v>
      </c>
      <c r="G45" s="204">
        <f>'[2]23'!H47</f>
        <v>0</v>
      </c>
      <c r="H45" s="205">
        <f>'[2]23'!I47</f>
        <v>0</v>
      </c>
      <c r="I45" s="205">
        <f>'[2]23'!J47</f>
        <v>0</v>
      </c>
      <c r="J45" s="205">
        <f>'[2]23'!K47</f>
        <v>0</v>
      </c>
      <c r="K45" s="15">
        <f t="shared" si="3"/>
        <v>0</v>
      </c>
      <c r="L45" s="18">
        <f>frq!C45</f>
        <v>1</v>
      </c>
      <c r="M45" s="167">
        <f t="shared" si="4"/>
        <v>-0.7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-0.7</v>
      </c>
      <c r="R45" s="18">
        <v>0.7</v>
      </c>
    </row>
    <row r="46" spans="1:18">
      <c r="A46" s="8" t="s">
        <v>88</v>
      </c>
      <c r="B46" s="204">
        <f>'[2]23'!B48</f>
        <v>0</v>
      </c>
      <c r="C46" s="205">
        <f>'[2]23'!C48</f>
        <v>0</v>
      </c>
      <c r="D46" s="205">
        <f>'[2]23'!D48</f>
        <v>0</v>
      </c>
      <c r="E46" s="205">
        <f>'[2]23'!E48</f>
        <v>0</v>
      </c>
      <c r="F46" s="15">
        <f t="shared" si="6"/>
        <v>0</v>
      </c>
      <c r="G46" s="204">
        <f>'[2]23'!H48</f>
        <v>0</v>
      </c>
      <c r="H46" s="205">
        <f>'[2]23'!I48</f>
        <v>0</v>
      </c>
      <c r="I46" s="205">
        <f>'[2]23'!J48</f>
        <v>0</v>
      </c>
      <c r="J46" s="205">
        <f>'[2]23'!K48</f>
        <v>0</v>
      </c>
      <c r="K46" s="15">
        <f t="shared" si="3"/>
        <v>0</v>
      </c>
      <c r="L46" s="18">
        <f>frq!C46</f>
        <v>1</v>
      </c>
      <c r="M46" s="167">
        <f t="shared" si="4"/>
        <v>-0.7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-0.7</v>
      </c>
      <c r="R46" s="18">
        <v>0.7</v>
      </c>
    </row>
    <row r="47" spans="1:18">
      <c r="A47" s="8" t="s">
        <v>89</v>
      </c>
      <c r="B47" s="204">
        <f>'[2]23'!B49</f>
        <v>0</v>
      </c>
      <c r="C47" s="205">
        <f>'[2]23'!C49</f>
        <v>0</v>
      </c>
      <c r="D47" s="205">
        <f>'[2]23'!D49</f>
        <v>0</v>
      </c>
      <c r="E47" s="205">
        <f>'[2]23'!E49</f>
        <v>0</v>
      </c>
      <c r="F47" s="15">
        <f t="shared" si="6"/>
        <v>0</v>
      </c>
      <c r="G47" s="204">
        <f>'[2]23'!H49</f>
        <v>0</v>
      </c>
      <c r="H47" s="205">
        <f>'[2]23'!I49</f>
        <v>0</v>
      </c>
      <c r="I47" s="205">
        <f>'[2]23'!J49</f>
        <v>0</v>
      </c>
      <c r="J47" s="205">
        <f>'[2]23'!K49</f>
        <v>0</v>
      </c>
      <c r="K47" s="15">
        <f t="shared" si="3"/>
        <v>0</v>
      </c>
      <c r="L47" s="18">
        <f>frq!C47</f>
        <v>1</v>
      </c>
      <c r="M47" s="167">
        <f t="shared" si="4"/>
        <v>-0.7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-0.7</v>
      </c>
      <c r="R47" s="18">
        <v>0.7</v>
      </c>
    </row>
    <row r="48" spans="1:18">
      <c r="A48" s="8" t="s">
        <v>90</v>
      </c>
      <c r="B48" s="204">
        <f>'[2]23'!B50</f>
        <v>0</v>
      </c>
      <c r="C48" s="205">
        <f>'[2]23'!C50</f>
        <v>0</v>
      </c>
      <c r="D48" s="205">
        <f>'[2]23'!D50</f>
        <v>0</v>
      </c>
      <c r="E48" s="205">
        <f>'[2]23'!E50</f>
        <v>0</v>
      </c>
      <c r="F48" s="15">
        <f t="shared" si="6"/>
        <v>0</v>
      </c>
      <c r="G48" s="204">
        <f>'[2]23'!H50</f>
        <v>0</v>
      </c>
      <c r="H48" s="205">
        <f>'[2]23'!I50</f>
        <v>0</v>
      </c>
      <c r="I48" s="205">
        <f>'[2]23'!J50</f>
        <v>0</v>
      </c>
      <c r="J48" s="205">
        <f>'[2]23'!K50</f>
        <v>0</v>
      </c>
      <c r="K48" s="15">
        <f t="shared" si="3"/>
        <v>0</v>
      </c>
      <c r="L48" s="18">
        <f>frq!C48</f>
        <v>1</v>
      </c>
      <c r="M48" s="167">
        <f t="shared" si="4"/>
        <v>-0.7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-0.7</v>
      </c>
      <c r="R48" s="18">
        <v>0.7</v>
      </c>
    </row>
    <row r="49" spans="1:18">
      <c r="A49" s="8" t="s">
        <v>91</v>
      </c>
      <c r="B49" s="204">
        <f>'[2]23'!B51</f>
        <v>0</v>
      </c>
      <c r="C49" s="205">
        <f>'[2]23'!C51</f>
        <v>0</v>
      </c>
      <c r="D49" s="205">
        <f>'[2]23'!D51</f>
        <v>0</v>
      </c>
      <c r="E49" s="205">
        <f>'[2]23'!E51</f>
        <v>0</v>
      </c>
      <c r="F49" s="15">
        <f t="shared" si="6"/>
        <v>0</v>
      </c>
      <c r="G49" s="204">
        <f>'[2]23'!H51</f>
        <v>0</v>
      </c>
      <c r="H49" s="205">
        <f>'[2]23'!I51</f>
        <v>0</v>
      </c>
      <c r="I49" s="205">
        <f>'[2]23'!J51</f>
        <v>0</v>
      </c>
      <c r="J49" s="205">
        <f>'[2]23'!K51</f>
        <v>0</v>
      </c>
      <c r="K49" s="15">
        <f t="shared" si="3"/>
        <v>0</v>
      </c>
      <c r="L49" s="18">
        <f>frq!C49</f>
        <v>1</v>
      </c>
      <c r="M49" s="167">
        <f t="shared" si="4"/>
        <v>-0.7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-0.7</v>
      </c>
      <c r="R49" s="18">
        <v>0.7</v>
      </c>
    </row>
    <row r="50" spans="1:18">
      <c r="A50" s="8" t="s">
        <v>92</v>
      </c>
      <c r="B50" s="204">
        <f>'[2]23'!B52</f>
        <v>0</v>
      </c>
      <c r="C50" s="205">
        <f>'[2]23'!C52</f>
        <v>0</v>
      </c>
      <c r="D50" s="205">
        <f>'[2]23'!D52</f>
        <v>0</v>
      </c>
      <c r="E50" s="205">
        <f>'[2]23'!E52</f>
        <v>0</v>
      </c>
      <c r="F50" s="15">
        <f t="shared" si="6"/>
        <v>0</v>
      </c>
      <c r="G50" s="204">
        <f>'[2]23'!H52</f>
        <v>0</v>
      </c>
      <c r="H50" s="205">
        <f>'[2]23'!I52</f>
        <v>0</v>
      </c>
      <c r="I50" s="205">
        <f>'[2]23'!J52</f>
        <v>0</v>
      </c>
      <c r="J50" s="205">
        <f>'[2]23'!K52</f>
        <v>0</v>
      </c>
      <c r="K50" s="15">
        <f t="shared" si="3"/>
        <v>0</v>
      </c>
      <c r="L50" s="18">
        <f>frq!C50</f>
        <v>1</v>
      </c>
      <c r="M50" s="167">
        <f t="shared" si="4"/>
        <v>-0.7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-0.7</v>
      </c>
      <c r="R50" s="18">
        <v>0.7</v>
      </c>
    </row>
    <row r="51" spans="1:18">
      <c r="A51" s="8" t="s">
        <v>93</v>
      </c>
      <c r="B51" s="204">
        <f>'[2]23'!B53</f>
        <v>0</v>
      </c>
      <c r="C51" s="205">
        <f>'[2]23'!C53</f>
        <v>0</v>
      </c>
      <c r="D51" s="205">
        <f>'[2]23'!D53</f>
        <v>0</v>
      </c>
      <c r="E51" s="205">
        <f>'[2]23'!E53</f>
        <v>0</v>
      </c>
      <c r="F51" s="15">
        <f t="shared" si="6"/>
        <v>0</v>
      </c>
      <c r="G51" s="204">
        <f>'[2]23'!H53</f>
        <v>0</v>
      </c>
      <c r="H51" s="205">
        <f>'[2]23'!I53</f>
        <v>0</v>
      </c>
      <c r="I51" s="205">
        <f>'[2]23'!J53</f>
        <v>0</v>
      </c>
      <c r="J51" s="205">
        <f>'[2]23'!K53</f>
        <v>0</v>
      </c>
      <c r="K51" s="15">
        <f t="shared" si="3"/>
        <v>0</v>
      </c>
      <c r="L51" s="18">
        <f>frq!C51</f>
        <v>1</v>
      </c>
      <c r="M51" s="167">
        <f t="shared" si="4"/>
        <v>-0.7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-0.7</v>
      </c>
      <c r="R51" s="18">
        <v>0.7</v>
      </c>
    </row>
    <row r="52" spans="1:18">
      <c r="A52" s="8" t="s">
        <v>94</v>
      </c>
      <c r="B52" s="204">
        <f>'[2]23'!B54</f>
        <v>0</v>
      </c>
      <c r="C52" s="205">
        <f>'[2]23'!C54</f>
        <v>0</v>
      </c>
      <c r="D52" s="205">
        <f>'[2]23'!D54</f>
        <v>0</v>
      </c>
      <c r="E52" s="205">
        <f>'[2]23'!E54</f>
        <v>0</v>
      </c>
      <c r="F52" s="15">
        <f t="shared" si="6"/>
        <v>0</v>
      </c>
      <c r="G52" s="204">
        <f>'[2]23'!H54</f>
        <v>0</v>
      </c>
      <c r="H52" s="205">
        <f>'[2]23'!I54</f>
        <v>0</v>
      </c>
      <c r="I52" s="205">
        <f>'[2]23'!J54</f>
        <v>0</v>
      </c>
      <c r="J52" s="205">
        <f>'[2]23'!K54</f>
        <v>0</v>
      </c>
      <c r="K52" s="15">
        <f t="shared" si="3"/>
        <v>0</v>
      </c>
      <c r="L52" s="18">
        <f>frq!C52</f>
        <v>1</v>
      </c>
      <c r="M52" s="167">
        <f t="shared" si="4"/>
        <v>-0.7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-0.7</v>
      </c>
      <c r="R52" s="18">
        <v>0.7</v>
      </c>
    </row>
    <row r="53" spans="1:18">
      <c r="A53" s="8" t="s">
        <v>95</v>
      </c>
      <c r="B53" s="204">
        <f>'[2]23'!B55</f>
        <v>0</v>
      </c>
      <c r="C53" s="205">
        <f>'[2]23'!C55</f>
        <v>0</v>
      </c>
      <c r="D53" s="205">
        <f>'[2]23'!D55</f>
        <v>0</v>
      </c>
      <c r="E53" s="205">
        <f>'[2]23'!E55</f>
        <v>0</v>
      </c>
      <c r="F53" s="15">
        <f t="shared" si="6"/>
        <v>0</v>
      </c>
      <c r="G53" s="204">
        <f>'[2]23'!H55</f>
        <v>0</v>
      </c>
      <c r="H53" s="205">
        <f>'[2]23'!I55</f>
        <v>0</v>
      </c>
      <c r="I53" s="205">
        <f>'[2]23'!J55</f>
        <v>0</v>
      </c>
      <c r="J53" s="205">
        <f>'[2]23'!K55</f>
        <v>0</v>
      </c>
      <c r="K53" s="15">
        <f t="shared" si="3"/>
        <v>0</v>
      </c>
      <c r="L53" s="18">
        <f>frq!C53</f>
        <v>1</v>
      </c>
      <c r="M53" s="167">
        <f t="shared" si="4"/>
        <v>-0.7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-0.7</v>
      </c>
      <c r="R53" s="18">
        <v>0.7</v>
      </c>
    </row>
    <row r="54" spans="1:18">
      <c r="A54" s="8" t="s">
        <v>96</v>
      </c>
      <c r="B54" s="204">
        <f>'[2]23'!B56</f>
        <v>0</v>
      </c>
      <c r="C54" s="205">
        <f>'[2]23'!C56</f>
        <v>0</v>
      </c>
      <c r="D54" s="205">
        <f>'[2]23'!D56</f>
        <v>0</v>
      </c>
      <c r="E54" s="205">
        <f>'[2]23'!E56</f>
        <v>0</v>
      </c>
      <c r="F54" s="15">
        <f t="shared" si="6"/>
        <v>0</v>
      </c>
      <c r="G54" s="204">
        <f>'[2]23'!H56</f>
        <v>0</v>
      </c>
      <c r="H54" s="205">
        <f>'[2]23'!I56</f>
        <v>0</v>
      </c>
      <c r="I54" s="205">
        <f>'[2]23'!J56</f>
        <v>0</v>
      </c>
      <c r="J54" s="205">
        <f>'[2]23'!K56</f>
        <v>0</v>
      </c>
      <c r="K54" s="15">
        <f t="shared" si="3"/>
        <v>0</v>
      </c>
      <c r="L54" s="18">
        <f>frq!C54</f>
        <v>1</v>
      </c>
      <c r="M54" s="167">
        <f t="shared" si="4"/>
        <v>-0.7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-0.7</v>
      </c>
      <c r="R54" s="18">
        <v>0.7</v>
      </c>
    </row>
    <row r="55" spans="1:18">
      <c r="A55" s="8" t="s">
        <v>97</v>
      </c>
      <c r="B55" s="204">
        <f>'[2]23'!B57</f>
        <v>0</v>
      </c>
      <c r="C55" s="205">
        <f>'[2]23'!C57</f>
        <v>0</v>
      </c>
      <c r="D55" s="205">
        <f>'[2]23'!D57</f>
        <v>0</v>
      </c>
      <c r="E55" s="205">
        <f>'[2]23'!E57</f>
        <v>0</v>
      </c>
      <c r="F55" s="15">
        <f t="shared" si="6"/>
        <v>0</v>
      </c>
      <c r="G55" s="204">
        <f>'[2]23'!H57</f>
        <v>0</v>
      </c>
      <c r="H55" s="205">
        <f>'[2]23'!I57</f>
        <v>0</v>
      </c>
      <c r="I55" s="205">
        <f>'[2]23'!J57</f>
        <v>0</v>
      </c>
      <c r="J55" s="205">
        <f>'[2]23'!K57</f>
        <v>0</v>
      </c>
      <c r="K55" s="15">
        <f t="shared" si="3"/>
        <v>0</v>
      </c>
      <c r="L55" s="18">
        <f>frq!C55</f>
        <v>1</v>
      </c>
      <c r="M55" s="167">
        <f t="shared" si="4"/>
        <v>-0.7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-0.7</v>
      </c>
      <c r="R55" s="18">
        <v>0.7</v>
      </c>
    </row>
    <row r="56" spans="1:18">
      <c r="A56" s="8" t="s">
        <v>98</v>
      </c>
      <c r="B56" s="204">
        <f>'[2]23'!B58</f>
        <v>0</v>
      </c>
      <c r="C56" s="205">
        <f>'[2]23'!C58</f>
        <v>0</v>
      </c>
      <c r="D56" s="205">
        <f>'[2]23'!D58</f>
        <v>0</v>
      </c>
      <c r="E56" s="205">
        <f>'[2]23'!E58</f>
        <v>0</v>
      </c>
      <c r="F56" s="15">
        <f t="shared" si="6"/>
        <v>0</v>
      </c>
      <c r="G56" s="204">
        <f>'[2]23'!H58</f>
        <v>0</v>
      </c>
      <c r="H56" s="205">
        <f>'[2]23'!I58</f>
        <v>0</v>
      </c>
      <c r="I56" s="205">
        <f>'[2]23'!J58</f>
        <v>0</v>
      </c>
      <c r="J56" s="205">
        <f>'[2]23'!K58</f>
        <v>0</v>
      </c>
      <c r="K56" s="15">
        <f t="shared" si="3"/>
        <v>0</v>
      </c>
      <c r="L56" s="18">
        <f>frq!C56</f>
        <v>1</v>
      </c>
      <c r="M56" s="167">
        <f t="shared" si="4"/>
        <v>-0.7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-0.7</v>
      </c>
      <c r="R56" s="18">
        <v>0.7</v>
      </c>
    </row>
    <row r="57" spans="1:18">
      <c r="A57" s="8" t="s">
        <v>99</v>
      </c>
      <c r="B57" s="204">
        <f>'[2]23'!B59</f>
        <v>0</v>
      </c>
      <c r="C57" s="205">
        <f>'[2]23'!C59</f>
        <v>0</v>
      </c>
      <c r="D57" s="205">
        <f>'[2]23'!D59</f>
        <v>0</v>
      </c>
      <c r="E57" s="205">
        <f>'[2]23'!E59</f>
        <v>0</v>
      </c>
      <c r="F57" s="15">
        <f t="shared" si="6"/>
        <v>0</v>
      </c>
      <c r="G57" s="204">
        <f>'[2]23'!H59</f>
        <v>0</v>
      </c>
      <c r="H57" s="205">
        <f>'[2]23'!I59</f>
        <v>0</v>
      </c>
      <c r="I57" s="205">
        <f>'[2]23'!J59</f>
        <v>0</v>
      </c>
      <c r="J57" s="205">
        <f>'[2]23'!K59</f>
        <v>0</v>
      </c>
      <c r="K57" s="15">
        <f t="shared" si="3"/>
        <v>0</v>
      </c>
      <c r="L57" s="18">
        <f>frq!C57</f>
        <v>1</v>
      </c>
      <c r="M57" s="167">
        <f t="shared" si="4"/>
        <v>-0.7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-0.7</v>
      </c>
      <c r="R57" s="18">
        <v>0.7</v>
      </c>
    </row>
    <row r="58" spans="1:18">
      <c r="A58" s="8" t="s">
        <v>100</v>
      </c>
      <c r="B58" s="204">
        <f>'[2]23'!B60</f>
        <v>0</v>
      </c>
      <c r="C58" s="205">
        <f>'[2]23'!C60</f>
        <v>0</v>
      </c>
      <c r="D58" s="205">
        <f>'[2]23'!D60</f>
        <v>0</v>
      </c>
      <c r="E58" s="205">
        <f>'[2]23'!E60</f>
        <v>0</v>
      </c>
      <c r="F58" s="15">
        <f t="shared" si="6"/>
        <v>0</v>
      </c>
      <c r="G58" s="204">
        <f>'[2]23'!H60</f>
        <v>0</v>
      </c>
      <c r="H58" s="205">
        <f>'[2]23'!I60</f>
        <v>0</v>
      </c>
      <c r="I58" s="205">
        <f>'[2]23'!J60</f>
        <v>0</v>
      </c>
      <c r="J58" s="205">
        <f>'[2]23'!K60</f>
        <v>0</v>
      </c>
      <c r="K58" s="15">
        <f t="shared" si="3"/>
        <v>0</v>
      </c>
      <c r="L58" s="18">
        <f>frq!C58</f>
        <v>1</v>
      </c>
      <c r="M58" s="167">
        <f t="shared" si="4"/>
        <v>-0.7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-0.7</v>
      </c>
      <c r="R58" s="18">
        <v>0.7</v>
      </c>
    </row>
    <row r="59" spans="1:18">
      <c r="A59" s="8" t="s">
        <v>101</v>
      </c>
      <c r="B59" s="204">
        <f>'[2]23'!B61</f>
        <v>0</v>
      </c>
      <c r="C59" s="205">
        <f>'[2]23'!C61</f>
        <v>0</v>
      </c>
      <c r="D59" s="205">
        <f>'[2]23'!D61</f>
        <v>0</v>
      </c>
      <c r="E59" s="205">
        <f>'[2]23'!E61</f>
        <v>0</v>
      </c>
      <c r="F59" s="15">
        <f t="shared" si="6"/>
        <v>0</v>
      </c>
      <c r="G59" s="204">
        <f>'[2]23'!H61</f>
        <v>0</v>
      </c>
      <c r="H59" s="205">
        <f>'[2]23'!I61</f>
        <v>0</v>
      </c>
      <c r="I59" s="205">
        <f>'[2]23'!J61</f>
        <v>0</v>
      </c>
      <c r="J59" s="205">
        <f>'[2]23'!K61</f>
        <v>0</v>
      </c>
      <c r="K59" s="15">
        <f t="shared" si="3"/>
        <v>0</v>
      </c>
      <c r="L59" s="18">
        <f>frq!C59</f>
        <v>1</v>
      </c>
      <c r="M59" s="167">
        <f t="shared" si="4"/>
        <v>-0.7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-0.7</v>
      </c>
      <c r="R59" s="18">
        <v>0.7</v>
      </c>
    </row>
    <row r="60" spans="1:18">
      <c r="A60" s="8" t="s">
        <v>102</v>
      </c>
      <c r="B60" s="204">
        <f>'[2]23'!B62</f>
        <v>0</v>
      </c>
      <c r="C60" s="205">
        <f>'[2]23'!C62</f>
        <v>0</v>
      </c>
      <c r="D60" s="205">
        <f>'[2]23'!D62</f>
        <v>0</v>
      </c>
      <c r="E60" s="205">
        <f>'[2]23'!E62</f>
        <v>0</v>
      </c>
      <c r="F60" s="15">
        <f t="shared" si="6"/>
        <v>0</v>
      </c>
      <c r="G60" s="204">
        <f>'[2]23'!H62</f>
        <v>0</v>
      </c>
      <c r="H60" s="205">
        <f>'[2]23'!I62</f>
        <v>0</v>
      </c>
      <c r="I60" s="205">
        <f>'[2]23'!J62</f>
        <v>0</v>
      </c>
      <c r="J60" s="205">
        <f>'[2]23'!K62</f>
        <v>0</v>
      </c>
      <c r="K60" s="15">
        <f t="shared" si="3"/>
        <v>0</v>
      </c>
      <c r="L60" s="18">
        <f>frq!C60</f>
        <v>1</v>
      </c>
      <c r="M60" s="167">
        <f t="shared" si="4"/>
        <v>-0.7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-0.7</v>
      </c>
      <c r="R60" s="18">
        <v>0.7</v>
      </c>
    </row>
    <row r="61" spans="1:18">
      <c r="A61" s="8" t="s">
        <v>103</v>
      </c>
      <c r="B61" s="204">
        <f>'[2]23'!B63</f>
        <v>0</v>
      </c>
      <c r="C61" s="205">
        <f>'[2]23'!C63</f>
        <v>0</v>
      </c>
      <c r="D61" s="205">
        <f>'[2]23'!D63</f>
        <v>0</v>
      </c>
      <c r="E61" s="205">
        <f>'[2]23'!E63</f>
        <v>0</v>
      </c>
      <c r="F61" s="15">
        <f t="shared" si="6"/>
        <v>0</v>
      </c>
      <c r="G61" s="204">
        <f>'[2]23'!H63</f>
        <v>0</v>
      </c>
      <c r="H61" s="205">
        <f>'[2]23'!I63</f>
        <v>0</v>
      </c>
      <c r="I61" s="205">
        <f>'[2]23'!J63</f>
        <v>0</v>
      </c>
      <c r="J61" s="205">
        <f>'[2]23'!K63</f>
        <v>0</v>
      </c>
      <c r="K61" s="15">
        <f t="shared" si="3"/>
        <v>0</v>
      </c>
      <c r="L61" s="18">
        <f>frq!C61</f>
        <v>1</v>
      </c>
      <c r="M61" s="167">
        <f t="shared" si="4"/>
        <v>-0.7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-0.7</v>
      </c>
      <c r="R61" s="18">
        <v>0.7</v>
      </c>
    </row>
    <row r="62" spans="1:18">
      <c r="A62" s="8" t="s">
        <v>104</v>
      </c>
      <c r="B62" s="204">
        <f>'[2]23'!B64</f>
        <v>0</v>
      </c>
      <c r="C62" s="205">
        <f>'[2]23'!C64</f>
        <v>0</v>
      </c>
      <c r="D62" s="205">
        <f>'[2]23'!D64</f>
        <v>0</v>
      </c>
      <c r="E62" s="205">
        <f>'[2]23'!E64</f>
        <v>0</v>
      </c>
      <c r="F62" s="15">
        <f t="shared" si="6"/>
        <v>0</v>
      </c>
      <c r="G62" s="204">
        <f>'[2]23'!H64</f>
        <v>0</v>
      </c>
      <c r="H62" s="205">
        <f>'[2]23'!I64</f>
        <v>0</v>
      </c>
      <c r="I62" s="205">
        <f>'[2]23'!J64</f>
        <v>0</v>
      </c>
      <c r="J62" s="205">
        <f>'[2]23'!K64</f>
        <v>0</v>
      </c>
      <c r="K62" s="15">
        <f t="shared" si="3"/>
        <v>0</v>
      </c>
      <c r="L62" s="18">
        <f>frq!C62</f>
        <v>1</v>
      </c>
      <c r="M62" s="167">
        <f t="shared" si="4"/>
        <v>-0.7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-0.7</v>
      </c>
      <c r="R62" s="18">
        <v>0.7</v>
      </c>
    </row>
    <row r="63" spans="1:18">
      <c r="A63" s="8" t="s">
        <v>105</v>
      </c>
      <c r="B63" s="204">
        <f>'[2]23'!B65</f>
        <v>0</v>
      </c>
      <c r="C63" s="205">
        <f>'[2]23'!C65</f>
        <v>0</v>
      </c>
      <c r="D63" s="205">
        <f>'[2]23'!D65</f>
        <v>0</v>
      </c>
      <c r="E63" s="205">
        <f>'[2]23'!E65</f>
        <v>0</v>
      </c>
      <c r="F63" s="15">
        <f t="shared" si="6"/>
        <v>0</v>
      </c>
      <c r="G63" s="204">
        <f>'[2]23'!H65</f>
        <v>0</v>
      </c>
      <c r="H63" s="205">
        <f>'[2]23'!I65</f>
        <v>0</v>
      </c>
      <c r="I63" s="205">
        <f>'[2]23'!J65</f>
        <v>0</v>
      </c>
      <c r="J63" s="205">
        <f>'[2]23'!K65</f>
        <v>0</v>
      </c>
      <c r="K63" s="15">
        <f t="shared" si="3"/>
        <v>0</v>
      </c>
      <c r="L63" s="18">
        <f>frq!C63</f>
        <v>1</v>
      </c>
      <c r="M63" s="167">
        <f t="shared" si="4"/>
        <v>-0.7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-0.7</v>
      </c>
      <c r="R63" s="18">
        <v>0.7</v>
      </c>
    </row>
    <row r="64" spans="1:18">
      <c r="A64" s="8" t="s">
        <v>106</v>
      </c>
      <c r="B64" s="204">
        <f>'[2]23'!B66</f>
        <v>0</v>
      </c>
      <c r="C64" s="205">
        <f>'[2]23'!C66</f>
        <v>0</v>
      </c>
      <c r="D64" s="205">
        <f>'[2]23'!D66</f>
        <v>0</v>
      </c>
      <c r="E64" s="205">
        <f>'[2]23'!E66</f>
        <v>0</v>
      </c>
      <c r="F64" s="15">
        <f t="shared" si="6"/>
        <v>0</v>
      </c>
      <c r="G64" s="204">
        <f>'[2]23'!H66</f>
        <v>0</v>
      </c>
      <c r="H64" s="205">
        <f>'[2]23'!I66</f>
        <v>0</v>
      </c>
      <c r="I64" s="205">
        <f>'[2]23'!J66</f>
        <v>0</v>
      </c>
      <c r="J64" s="205">
        <f>'[2]23'!K66</f>
        <v>0</v>
      </c>
      <c r="K64" s="15">
        <f t="shared" si="3"/>
        <v>0</v>
      </c>
      <c r="L64" s="18">
        <f>frq!C64</f>
        <v>1</v>
      </c>
      <c r="M64" s="167">
        <f t="shared" si="4"/>
        <v>-0.7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-0.7</v>
      </c>
      <c r="R64" s="18">
        <v>0.7</v>
      </c>
    </row>
    <row r="65" spans="1:18">
      <c r="A65" s="8" t="s">
        <v>107</v>
      </c>
      <c r="B65" s="204">
        <f>'[2]23'!B67</f>
        <v>0</v>
      </c>
      <c r="C65" s="205">
        <f>'[2]23'!C67</f>
        <v>0</v>
      </c>
      <c r="D65" s="205">
        <f>'[2]23'!D67</f>
        <v>0</v>
      </c>
      <c r="E65" s="205">
        <f>'[2]23'!E67</f>
        <v>0</v>
      </c>
      <c r="F65" s="15">
        <f t="shared" si="6"/>
        <v>0</v>
      </c>
      <c r="G65" s="204">
        <f>'[2]23'!H67</f>
        <v>0</v>
      </c>
      <c r="H65" s="205">
        <f>'[2]23'!I67</f>
        <v>0</v>
      </c>
      <c r="I65" s="205">
        <f>'[2]23'!J67</f>
        <v>0</v>
      </c>
      <c r="J65" s="205">
        <f>'[2]23'!K67</f>
        <v>0</v>
      </c>
      <c r="K65" s="15">
        <f t="shared" si="3"/>
        <v>0</v>
      </c>
      <c r="L65" s="18">
        <f>frq!C65</f>
        <v>1</v>
      </c>
      <c r="M65" s="167">
        <f t="shared" si="4"/>
        <v>-0.7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-0.7</v>
      </c>
      <c r="R65" s="18">
        <v>0.7</v>
      </c>
    </row>
    <row r="66" spans="1:18">
      <c r="A66" s="8" t="s">
        <v>108</v>
      </c>
      <c r="B66" s="204">
        <f>'[2]23'!B68</f>
        <v>0</v>
      </c>
      <c r="C66" s="205">
        <f>'[2]23'!C68</f>
        <v>0</v>
      </c>
      <c r="D66" s="205">
        <f>'[2]23'!D68</f>
        <v>0</v>
      </c>
      <c r="E66" s="205">
        <f>'[2]23'!E68</f>
        <v>0</v>
      </c>
      <c r="F66" s="15">
        <f t="shared" si="6"/>
        <v>0</v>
      </c>
      <c r="G66" s="204">
        <f>'[2]23'!H68</f>
        <v>0</v>
      </c>
      <c r="H66" s="205">
        <f>'[2]23'!I68</f>
        <v>0</v>
      </c>
      <c r="I66" s="205">
        <f>'[2]23'!J68</f>
        <v>0</v>
      </c>
      <c r="J66" s="205">
        <f>'[2]23'!K68</f>
        <v>0</v>
      </c>
      <c r="K66" s="15">
        <f t="shared" si="3"/>
        <v>0</v>
      </c>
      <c r="L66" s="18">
        <f>frq!C66</f>
        <v>1</v>
      </c>
      <c r="M66" s="167">
        <f t="shared" si="4"/>
        <v>-0.7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-0.7</v>
      </c>
      <c r="R66" s="18">
        <v>0.7</v>
      </c>
    </row>
    <row r="67" spans="1:18">
      <c r="A67" s="8" t="s">
        <v>109</v>
      </c>
      <c r="B67" s="204">
        <f>'[2]23'!B69</f>
        <v>0</v>
      </c>
      <c r="C67" s="205">
        <f>'[2]23'!C69</f>
        <v>0</v>
      </c>
      <c r="D67" s="205">
        <f>'[2]23'!D69</f>
        <v>0</v>
      </c>
      <c r="E67" s="205">
        <f>'[2]23'!E69</f>
        <v>0</v>
      </c>
      <c r="F67" s="15">
        <f t="shared" si="6"/>
        <v>0</v>
      </c>
      <c r="G67" s="204">
        <f>'[2]23'!H69</f>
        <v>0</v>
      </c>
      <c r="H67" s="205">
        <f>'[2]23'!I69</f>
        <v>0</v>
      </c>
      <c r="I67" s="205">
        <f>'[2]23'!J69</f>
        <v>0</v>
      </c>
      <c r="J67" s="205">
        <f>'[2]23'!K69</f>
        <v>0</v>
      </c>
      <c r="K67" s="15">
        <f t="shared" si="3"/>
        <v>0</v>
      </c>
      <c r="L67" s="18">
        <f>frq!C67</f>
        <v>1</v>
      </c>
      <c r="M67" s="167">
        <f t="shared" si="4"/>
        <v>-0.7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-0.7</v>
      </c>
      <c r="R67" s="18">
        <v>0.7</v>
      </c>
    </row>
    <row r="68" spans="1:18">
      <c r="A68" s="8" t="s">
        <v>110</v>
      </c>
      <c r="B68" s="204">
        <f>'[2]23'!B70</f>
        <v>0</v>
      </c>
      <c r="C68" s="205">
        <f>'[2]23'!C70</f>
        <v>0</v>
      </c>
      <c r="D68" s="205">
        <f>'[2]23'!D70</f>
        <v>0</v>
      </c>
      <c r="E68" s="205">
        <f>'[2]23'!E70</f>
        <v>0</v>
      </c>
      <c r="F68" s="15">
        <f t="shared" si="6"/>
        <v>0</v>
      </c>
      <c r="G68" s="204">
        <f>'[2]23'!H70</f>
        <v>0</v>
      </c>
      <c r="H68" s="205">
        <f>'[2]23'!I70</f>
        <v>0</v>
      </c>
      <c r="I68" s="205">
        <f>'[2]23'!J70</f>
        <v>0</v>
      </c>
      <c r="J68" s="205">
        <f>'[2]23'!K70</f>
        <v>0</v>
      </c>
      <c r="K68" s="15">
        <f t="shared" ref="K68:K98" si="13">SUM(G68:J68)</f>
        <v>0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-0.7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-0.7</v>
      </c>
      <c r="R68" s="18">
        <v>0.7</v>
      </c>
    </row>
    <row r="69" spans="1:18">
      <c r="A69" s="8" t="s">
        <v>111</v>
      </c>
      <c r="B69" s="204">
        <f>'[2]23'!B71</f>
        <v>0</v>
      </c>
      <c r="C69" s="205">
        <f>'[2]23'!C71</f>
        <v>0</v>
      </c>
      <c r="D69" s="205">
        <f>'[2]23'!D71</f>
        <v>0</v>
      </c>
      <c r="E69" s="205">
        <f>'[2]23'!E71</f>
        <v>0</v>
      </c>
      <c r="F69" s="15">
        <f t="shared" ref="F69:F98" si="16">SUM(B69:E69)</f>
        <v>0</v>
      </c>
      <c r="G69" s="204">
        <f>'[2]23'!H71</f>
        <v>0</v>
      </c>
      <c r="H69" s="205">
        <f>'[2]23'!I71</f>
        <v>0</v>
      </c>
      <c r="I69" s="205">
        <f>'[2]23'!J71</f>
        <v>0</v>
      </c>
      <c r="J69" s="205">
        <f>'[2]23'!K71</f>
        <v>0</v>
      </c>
      <c r="K69" s="15">
        <f t="shared" si="13"/>
        <v>0</v>
      </c>
      <c r="L69" s="18">
        <f>frq!C69</f>
        <v>1</v>
      </c>
      <c r="M69" s="167">
        <f t="shared" si="14"/>
        <v>-0.7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-0.7</v>
      </c>
      <c r="R69" s="18">
        <v>0.7</v>
      </c>
    </row>
    <row r="70" spans="1:18">
      <c r="A70" s="8" t="s">
        <v>112</v>
      </c>
      <c r="B70" s="204">
        <f>'[2]23'!B72</f>
        <v>0</v>
      </c>
      <c r="C70" s="205">
        <f>'[2]23'!C72</f>
        <v>0</v>
      </c>
      <c r="D70" s="205">
        <f>'[2]23'!D72</f>
        <v>0</v>
      </c>
      <c r="E70" s="205">
        <f>'[2]23'!E72</f>
        <v>0</v>
      </c>
      <c r="F70" s="15">
        <f t="shared" si="16"/>
        <v>0</v>
      </c>
      <c r="G70" s="204">
        <f>'[2]23'!H72</f>
        <v>0</v>
      </c>
      <c r="H70" s="205">
        <f>'[2]23'!I72</f>
        <v>0</v>
      </c>
      <c r="I70" s="205">
        <f>'[2]23'!J72</f>
        <v>0</v>
      </c>
      <c r="J70" s="205">
        <f>'[2]23'!K72</f>
        <v>0</v>
      </c>
      <c r="K70" s="15">
        <f t="shared" si="13"/>
        <v>0</v>
      </c>
      <c r="L70" s="18">
        <f>frq!C70</f>
        <v>1</v>
      </c>
      <c r="M70" s="167">
        <f t="shared" si="14"/>
        <v>-0.7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-0.7</v>
      </c>
      <c r="R70" s="18">
        <v>0.7</v>
      </c>
    </row>
    <row r="71" spans="1:18">
      <c r="A71" s="8" t="s">
        <v>113</v>
      </c>
      <c r="B71" s="204">
        <f>'[2]23'!B73</f>
        <v>0</v>
      </c>
      <c r="C71" s="205">
        <f>'[2]23'!C73</f>
        <v>0</v>
      </c>
      <c r="D71" s="205">
        <f>'[2]23'!D73</f>
        <v>0</v>
      </c>
      <c r="E71" s="205">
        <f>'[2]23'!E73</f>
        <v>0</v>
      </c>
      <c r="F71" s="15">
        <f t="shared" si="16"/>
        <v>0</v>
      </c>
      <c r="G71" s="204">
        <f>'[2]23'!H73</f>
        <v>0</v>
      </c>
      <c r="H71" s="205">
        <f>'[2]23'!I73</f>
        <v>0</v>
      </c>
      <c r="I71" s="205">
        <f>'[2]23'!J73</f>
        <v>0</v>
      </c>
      <c r="J71" s="205">
        <f>'[2]23'!K73</f>
        <v>0</v>
      </c>
      <c r="K71" s="15">
        <f t="shared" si="13"/>
        <v>0</v>
      </c>
      <c r="L71" s="18">
        <f>frq!C71</f>
        <v>1</v>
      </c>
      <c r="M71" s="167">
        <f t="shared" si="14"/>
        <v>-0.7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-0.7</v>
      </c>
      <c r="R71" s="18">
        <v>0.7</v>
      </c>
    </row>
    <row r="72" spans="1:18">
      <c r="A72" s="8" t="s">
        <v>114</v>
      </c>
      <c r="B72" s="204">
        <f>'[2]23'!B74</f>
        <v>0</v>
      </c>
      <c r="C72" s="205">
        <f>'[2]23'!C74</f>
        <v>0</v>
      </c>
      <c r="D72" s="205">
        <f>'[2]23'!D74</f>
        <v>0</v>
      </c>
      <c r="E72" s="205">
        <f>'[2]23'!E74</f>
        <v>0</v>
      </c>
      <c r="F72" s="15">
        <f t="shared" si="16"/>
        <v>0</v>
      </c>
      <c r="G72" s="204">
        <f>'[2]23'!H74</f>
        <v>0</v>
      </c>
      <c r="H72" s="205">
        <f>'[2]23'!I74</f>
        <v>0</v>
      </c>
      <c r="I72" s="205">
        <f>'[2]23'!J74</f>
        <v>0</v>
      </c>
      <c r="J72" s="205">
        <f>'[2]23'!K74</f>
        <v>0</v>
      </c>
      <c r="K72" s="15">
        <f t="shared" si="13"/>
        <v>0</v>
      </c>
      <c r="L72" s="18">
        <f>frq!C72</f>
        <v>1</v>
      </c>
      <c r="M72" s="167">
        <f t="shared" si="14"/>
        <v>-0.7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-0.7</v>
      </c>
      <c r="R72" s="18">
        <v>0.7</v>
      </c>
    </row>
    <row r="73" spans="1:18">
      <c r="A73" s="8" t="s">
        <v>115</v>
      </c>
      <c r="B73" s="204">
        <f>'[2]23'!B75</f>
        <v>0</v>
      </c>
      <c r="C73" s="205">
        <f>'[2]23'!C75</f>
        <v>0</v>
      </c>
      <c r="D73" s="205">
        <f>'[2]23'!D75</f>
        <v>0</v>
      </c>
      <c r="E73" s="205">
        <f>'[2]23'!E75</f>
        <v>0</v>
      </c>
      <c r="F73" s="15">
        <f t="shared" si="16"/>
        <v>0</v>
      </c>
      <c r="G73" s="204">
        <f>'[2]23'!H75</f>
        <v>0</v>
      </c>
      <c r="H73" s="205">
        <f>'[2]23'!I75</f>
        <v>0</v>
      </c>
      <c r="I73" s="205">
        <f>'[2]23'!J75</f>
        <v>0</v>
      </c>
      <c r="J73" s="205">
        <f>'[2]23'!K75</f>
        <v>0</v>
      </c>
      <c r="K73" s="15">
        <f t="shared" si="13"/>
        <v>0</v>
      </c>
      <c r="L73" s="18">
        <f>frq!C73</f>
        <v>1</v>
      </c>
      <c r="M73" s="167">
        <f t="shared" si="14"/>
        <v>-0.7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-0.7</v>
      </c>
      <c r="R73" s="18">
        <v>0.7</v>
      </c>
    </row>
    <row r="74" spans="1:18">
      <c r="A74" s="8" t="s">
        <v>116</v>
      </c>
      <c r="B74" s="204">
        <f>'[2]23'!B76</f>
        <v>0</v>
      </c>
      <c r="C74" s="205">
        <f>'[2]23'!C76</f>
        <v>0</v>
      </c>
      <c r="D74" s="205">
        <f>'[2]23'!D76</f>
        <v>0</v>
      </c>
      <c r="E74" s="205">
        <f>'[2]23'!E76</f>
        <v>0</v>
      </c>
      <c r="F74" s="15">
        <f t="shared" si="16"/>
        <v>0</v>
      </c>
      <c r="G74" s="204">
        <f>'[2]23'!H76</f>
        <v>0</v>
      </c>
      <c r="H74" s="205">
        <f>'[2]23'!I76</f>
        <v>0</v>
      </c>
      <c r="I74" s="205">
        <f>'[2]23'!J76</f>
        <v>0</v>
      </c>
      <c r="J74" s="205">
        <f>'[2]23'!K76</f>
        <v>0</v>
      </c>
      <c r="K74" s="15">
        <f t="shared" si="13"/>
        <v>0</v>
      </c>
      <c r="L74" s="18">
        <f>frq!C74</f>
        <v>1</v>
      </c>
      <c r="M74" s="167">
        <f t="shared" si="14"/>
        <v>-0.7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-0.7</v>
      </c>
      <c r="R74" s="18">
        <v>0.7</v>
      </c>
    </row>
    <row r="75" spans="1:18">
      <c r="A75" s="8" t="s">
        <v>117</v>
      </c>
      <c r="B75" s="204">
        <f>'[2]23'!B77</f>
        <v>0</v>
      </c>
      <c r="C75" s="205">
        <f>'[2]23'!C77</f>
        <v>0</v>
      </c>
      <c r="D75" s="205">
        <f>'[2]23'!D77</f>
        <v>0</v>
      </c>
      <c r="E75" s="205">
        <f>'[2]23'!E77</f>
        <v>0</v>
      </c>
      <c r="F75" s="15">
        <f t="shared" si="16"/>
        <v>0</v>
      </c>
      <c r="G75" s="204">
        <f>'[2]23'!H77</f>
        <v>0</v>
      </c>
      <c r="H75" s="205">
        <f>'[2]23'!I77</f>
        <v>0</v>
      </c>
      <c r="I75" s="205">
        <f>'[2]23'!J77</f>
        <v>0</v>
      </c>
      <c r="J75" s="205">
        <f>'[2]23'!K77</f>
        <v>0</v>
      </c>
      <c r="K75" s="15">
        <f t="shared" si="13"/>
        <v>0</v>
      </c>
      <c r="L75" s="18">
        <f>frq!C75</f>
        <v>1</v>
      </c>
      <c r="M75" s="167">
        <f t="shared" si="14"/>
        <v>-0.4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-0.4</v>
      </c>
      <c r="R75" s="18">
        <v>0.4</v>
      </c>
    </row>
    <row r="76" spans="1:18">
      <c r="A76" s="8" t="s">
        <v>118</v>
      </c>
      <c r="B76" s="204">
        <f>'[2]23'!B78</f>
        <v>0</v>
      </c>
      <c r="C76" s="205">
        <f>'[2]23'!C78</f>
        <v>0</v>
      </c>
      <c r="D76" s="205">
        <f>'[2]23'!D78</f>
        <v>0</v>
      </c>
      <c r="E76" s="205">
        <f>'[2]23'!E78</f>
        <v>0</v>
      </c>
      <c r="F76" s="15">
        <f t="shared" si="16"/>
        <v>0</v>
      </c>
      <c r="G76" s="204">
        <f>'[2]23'!H78</f>
        <v>0</v>
      </c>
      <c r="H76" s="205">
        <f>'[2]23'!I78</f>
        <v>0</v>
      </c>
      <c r="I76" s="205">
        <f>'[2]23'!J78</f>
        <v>0</v>
      </c>
      <c r="J76" s="205">
        <f>'[2]23'!K78</f>
        <v>0</v>
      </c>
      <c r="K76" s="15">
        <f t="shared" si="13"/>
        <v>0</v>
      </c>
      <c r="L76" s="18">
        <f>frq!C76</f>
        <v>1</v>
      </c>
      <c r="M76" s="167">
        <f t="shared" si="14"/>
        <v>-0.4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-0.4</v>
      </c>
      <c r="R76" s="18">
        <v>0.4</v>
      </c>
    </row>
    <row r="77" spans="1:18">
      <c r="A77" s="8" t="s">
        <v>119</v>
      </c>
      <c r="B77" s="204">
        <f>'[2]23'!B79</f>
        <v>0</v>
      </c>
      <c r="C77" s="205">
        <f>'[2]23'!C79</f>
        <v>0</v>
      </c>
      <c r="D77" s="205">
        <f>'[2]23'!D79</f>
        <v>0</v>
      </c>
      <c r="E77" s="205">
        <f>'[2]23'!E79</f>
        <v>0</v>
      </c>
      <c r="F77" s="15">
        <f t="shared" si="16"/>
        <v>0</v>
      </c>
      <c r="G77" s="204">
        <f>'[2]23'!H79</f>
        <v>0</v>
      </c>
      <c r="H77" s="205">
        <f>'[2]23'!I79</f>
        <v>0</v>
      </c>
      <c r="I77" s="205">
        <f>'[2]23'!J79</f>
        <v>0</v>
      </c>
      <c r="J77" s="205">
        <f>'[2]23'!K79</f>
        <v>0</v>
      </c>
      <c r="K77" s="15">
        <f t="shared" si="13"/>
        <v>0</v>
      </c>
      <c r="L77" s="18">
        <f>frq!C77</f>
        <v>1</v>
      </c>
      <c r="M77" s="167">
        <f t="shared" si="14"/>
        <v>-0.4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-0.4</v>
      </c>
      <c r="R77" s="18">
        <v>0.4</v>
      </c>
    </row>
    <row r="78" spans="1:18">
      <c r="A78" s="8" t="s">
        <v>120</v>
      </c>
      <c r="B78" s="204">
        <f>'[2]23'!B80</f>
        <v>0</v>
      </c>
      <c r="C78" s="205">
        <f>'[2]23'!C80</f>
        <v>0</v>
      </c>
      <c r="D78" s="205">
        <f>'[2]23'!D80</f>
        <v>0</v>
      </c>
      <c r="E78" s="205">
        <f>'[2]23'!E80</f>
        <v>0</v>
      </c>
      <c r="F78" s="15">
        <f t="shared" si="16"/>
        <v>0</v>
      </c>
      <c r="G78" s="204">
        <f>'[2]23'!H80</f>
        <v>0</v>
      </c>
      <c r="H78" s="205">
        <f>'[2]23'!I80</f>
        <v>0</v>
      </c>
      <c r="I78" s="205">
        <f>'[2]23'!J80</f>
        <v>0</v>
      </c>
      <c r="J78" s="205">
        <f>'[2]23'!K80</f>
        <v>0</v>
      </c>
      <c r="K78" s="15">
        <f t="shared" si="13"/>
        <v>0</v>
      </c>
      <c r="L78" s="18">
        <f>frq!C78</f>
        <v>1</v>
      </c>
      <c r="M78" s="167">
        <f t="shared" si="14"/>
        <v>-0.4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-0.4</v>
      </c>
      <c r="R78" s="18">
        <v>0.4</v>
      </c>
    </row>
    <row r="79" spans="1:18">
      <c r="A79" s="8" t="s">
        <v>121</v>
      </c>
      <c r="B79" s="204">
        <f>'[2]23'!B81</f>
        <v>0</v>
      </c>
      <c r="C79" s="205">
        <f>'[2]23'!C81</f>
        <v>0</v>
      </c>
      <c r="D79" s="205">
        <f>'[2]23'!D81</f>
        <v>0</v>
      </c>
      <c r="E79" s="205">
        <f>'[2]23'!E81</f>
        <v>0</v>
      </c>
      <c r="F79" s="15">
        <f t="shared" si="16"/>
        <v>0</v>
      </c>
      <c r="G79" s="204">
        <f>'[2]23'!H81</f>
        <v>0</v>
      </c>
      <c r="H79" s="205">
        <f>'[2]23'!I81</f>
        <v>0</v>
      </c>
      <c r="I79" s="205">
        <f>'[2]23'!J81</f>
        <v>0</v>
      </c>
      <c r="J79" s="205">
        <f>'[2]23'!K81</f>
        <v>0</v>
      </c>
      <c r="K79" s="15">
        <f t="shared" si="13"/>
        <v>0</v>
      </c>
      <c r="L79" s="18">
        <f>frq!C79</f>
        <v>1</v>
      </c>
      <c r="M79" s="167">
        <f t="shared" si="14"/>
        <v>-0.4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-0.4</v>
      </c>
      <c r="R79" s="18">
        <v>0.4</v>
      </c>
    </row>
    <row r="80" spans="1:18">
      <c r="A80" s="8" t="s">
        <v>122</v>
      </c>
      <c r="B80" s="204">
        <f>'[2]23'!B82</f>
        <v>0</v>
      </c>
      <c r="C80" s="205">
        <f>'[2]23'!C82</f>
        <v>0</v>
      </c>
      <c r="D80" s="205">
        <f>'[2]23'!D82</f>
        <v>0</v>
      </c>
      <c r="E80" s="205">
        <f>'[2]23'!E82</f>
        <v>0</v>
      </c>
      <c r="F80" s="15">
        <f t="shared" si="16"/>
        <v>0</v>
      </c>
      <c r="G80" s="204">
        <f>'[2]23'!H82</f>
        <v>0</v>
      </c>
      <c r="H80" s="205">
        <f>'[2]23'!I82</f>
        <v>0</v>
      </c>
      <c r="I80" s="205">
        <f>'[2]23'!J82</f>
        <v>0</v>
      </c>
      <c r="J80" s="205">
        <f>'[2]23'!K82</f>
        <v>0</v>
      </c>
      <c r="K80" s="15">
        <f t="shared" si="13"/>
        <v>0</v>
      </c>
      <c r="L80" s="18">
        <f>frq!C80</f>
        <v>1</v>
      </c>
      <c r="M80" s="167">
        <f t="shared" si="14"/>
        <v>-0.4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-0.4</v>
      </c>
      <c r="R80" s="18">
        <v>0.4</v>
      </c>
    </row>
    <row r="81" spans="1:18">
      <c r="A81" s="8" t="s">
        <v>123</v>
      </c>
      <c r="B81" s="204">
        <f>'[2]23'!B83</f>
        <v>0</v>
      </c>
      <c r="C81" s="205">
        <f>'[2]23'!C83</f>
        <v>0</v>
      </c>
      <c r="D81" s="205">
        <f>'[2]23'!D83</f>
        <v>0</v>
      </c>
      <c r="E81" s="205">
        <f>'[2]23'!E83</f>
        <v>0</v>
      </c>
      <c r="F81" s="15">
        <f t="shared" si="16"/>
        <v>0</v>
      </c>
      <c r="G81" s="204">
        <f>'[2]23'!H83</f>
        <v>0</v>
      </c>
      <c r="H81" s="205">
        <f>'[2]23'!I83</f>
        <v>0</v>
      </c>
      <c r="I81" s="205">
        <f>'[2]23'!J83</f>
        <v>0</v>
      </c>
      <c r="J81" s="205">
        <f>'[2]23'!K83</f>
        <v>0</v>
      </c>
      <c r="K81" s="15">
        <f t="shared" si="13"/>
        <v>0</v>
      </c>
      <c r="L81" s="18">
        <f>frq!C81</f>
        <v>1</v>
      </c>
      <c r="M81" s="167">
        <f t="shared" si="14"/>
        <v>-0.4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-0.4</v>
      </c>
      <c r="R81" s="18">
        <v>0.4</v>
      </c>
    </row>
    <row r="82" spans="1:18">
      <c r="A82" s="8" t="s">
        <v>124</v>
      </c>
      <c r="B82" s="204">
        <f>'[2]23'!B84</f>
        <v>0</v>
      </c>
      <c r="C82" s="205">
        <f>'[2]23'!C84</f>
        <v>0</v>
      </c>
      <c r="D82" s="205">
        <f>'[2]23'!D84</f>
        <v>0</v>
      </c>
      <c r="E82" s="205">
        <f>'[2]23'!E84</f>
        <v>0</v>
      </c>
      <c r="F82" s="15">
        <f t="shared" si="16"/>
        <v>0</v>
      </c>
      <c r="G82" s="204">
        <f>'[2]23'!H84</f>
        <v>0</v>
      </c>
      <c r="H82" s="205">
        <f>'[2]23'!I84</f>
        <v>0</v>
      </c>
      <c r="I82" s="205">
        <f>'[2]23'!J84</f>
        <v>0</v>
      </c>
      <c r="J82" s="205">
        <f>'[2]23'!K84</f>
        <v>0</v>
      </c>
      <c r="K82" s="15">
        <f t="shared" si="13"/>
        <v>0</v>
      </c>
      <c r="L82" s="18">
        <f>frq!C82</f>
        <v>1</v>
      </c>
      <c r="M82" s="167">
        <f t="shared" si="14"/>
        <v>-0.4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-0.4</v>
      </c>
      <c r="R82" s="18">
        <v>0.4</v>
      </c>
    </row>
    <row r="83" spans="1:18">
      <c r="A83" s="8" t="s">
        <v>125</v>
      </c>
      <c r="B83" s="204">
        <f>'[2]23'!B85</f>
        <v>0</v>
      </c>
      <c r="C83" s="205">
        <f>'[2]23'!C85</f>
        <v>0</v>
      </c>
      <c r="D83" s="205">
        <f>'[2]23'!D85</f>
        <v>0</v>
      </c>
      <c r="E83" s="205">
        <f>'[2]23'!E85</f>
        <v>0</v>
      </c>
      <c r="F83" s="15">
        <f t="shared" si="16"/>
        <v>0</v>
      </c>
      <c r="G83" s="204">
        <f>'[2]23'!H85</f>
        <v>0</v>
      </c>
      <c r="H83" s="205">
        <f>'[2]23'!I85</f>
        <v>0</v>
      </c>
      <c r="I83" s="205">
        <f>'[2]23'!J85</f>
        <v>0</v>
      </c>
      <c r="J83" s="205">
        <f>'[2]23'!K85</f>
        <v>0</v>
      </c>
      <c r="K83" s="15">
        <f t="shared" si="13"/>
        <v>0</v>
      </c>
      <c r="L83" s="18">
        <f>frq!C83</f>
        <v>1</v>
      </c>
      <c r="M83" s="167">
        <f t="shared" si="14"/>
        <v>-0.4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-0.4</v>
      </c>
      <c r="R83" s="18">
        <v>0.4</v>
      </c>
    </row>
    <row r="84" spans="1:18">
      <c r="A84" s="8" t="s">
        <v>126</v>
      </c>
      <c r="B84" s="204">
        <f>'[2]23'!B86</f>
        <v>0</v>
      </c>
      <c r="C84" s="205">
        <f>'[2]23'!C86</f>
        <v>0</v>
      </c>
      <c r="D84" s="205">
        <f>'[2]23'!D86</f>
        <v>0</v>
      </c>
      <c r="E84" s="205">
        <f>'[2]23'!E86</f>
        <v>0</v>
      </c>
      <c r="F84" s="15">
        <f t="shared" si="16"/>
        <v>0</v>
      </c>
      <c r="G84" s="204">
        <f>'[2]23'!H86</f>
        <v>0</v>
      </c>
      <c r="H84" s="205">
        <f>'[2]23'!I86</f>
        <v>0</v>
      </c>
      <c r="I84" s="205">
        <f>'[2]23'!J86</f>
        <v>0</v>
      </c>
      <c r="J84" s="205">
        <f>'[2]23'!K86</f>
        <v>0</v>
      </c>
      <c r="K84" s="15">
        <f t="shared" si="13"/>
        <v>0</v>
      </c>
      <c r="L84" s="18">
        <f>frq!C84</f>
        <v>1</v>
      </c>
      <c r="M84" s="167">
        <f t="shared" si="14"/>
        <v>-0.4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-0.4</v>
      </c>
      <c r="R84" s="18">
        <v>0.4</v>
      </c>
    </row>
    <row r="85" spans="1:18">
      <c r="A85" s="8" t="s">
        <v>127</v>
      </c>
      <c r="B85" s="204">
        <f>'[2]23'!B87</f>
        <v>0</v>
      </c>
      <c r="C85" s="205">
        <f>'[2]23'!C87</f>
        <v>0</v>
      </c>
      <c r="D85" s="205">
        <f>'[2]23'!D87</f>
        <v>0</v>
      </c>
      <c r="E85" s="205">
        <f>'[2]23'!E87</f>
        <v>0</v>
      </c>
      <c r="F85" s="15">
        <f t="shared" si="16"/>
        <v>0</v>
      </c>
      <c r="G85" s="204">
        <f>'[2]23'!H87</f>
        <v>0</v>
      </c>
      <c r="H85" s="205">
        <f>'[2]23'!I87</f>
        <v>0</v>
      </c>
      <c r="I85" s="205">
        <f>'[2]23'!J87</f>
        <v>0</v>
      </c>
      <c r="J85" s="205">
        <f>'[2]23'!K87</f>
        <v>0</v>
      </c>
      <c r="K85" s="15">
        <f t="shared" si="13"/>
        <v>0</v>
      </c>
      <c r="L85" s="18">
        <f>frq!C85</f>
        <v>1</v>
      </c>
      <c r="M85" s="167">
        <f t="shared" si="14"/>
        <v>-0.4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-0.4</v>
      </c>
      <c r="R85" s="18">
        <v>0.4</v>
      </c>
    </row>
    <row r="86" spans="1:18">
      <c r="A86" s="8" t="s">
        <v>128</v>
      </c>
      <c r="B86" s="204">
        <f>'[2]23'!B88</f>
        <v>0</v>
      </c>
      <c r="C86" s="205">
        <f>'[2]23'!C88</f>
        <v>0</v>
      </c>
      <c r="D86" s="205">
        <f>'[2]23'!D88</f>
        <v>0</v>
      </c>
      <c r="E86" s="205">
        <f>'[2]23'!E88</f>
        <v>0</v>
      </c>
      <c r="F86" s="15">
        <f t="shared" si="16"/>
        <v>0</v>
      </c>
      <c r="G86" s="204">
        <f>'[2]23'!H88</f>
        <v>0</v>
      </c>
      <c r="H86" s="205">
        <f>'[2]23'!I88</f>
        <v>0</v>
      </c>
      <c r="I86" s="205">
        <f>'[2]23'!J88</f>
        <v>0</v>
      </c>
      <c r="J86" s="205">
        <f>'[2]23'!K88</f>
        <v>0</v>
      </c>
      <c r="K86" s="15">
        <f t="shared" si="13"/>
        <v>0</v>
      </c>
      <c r="L86" s="18">
        <f>frq!C86</f>
        <v>1</v>
      </c>
      <c r="M86" s="167">
        <f t="shared" si="14"/>
        <v>-0.4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-0.4</v>
      </c>
      <c r="R86" s="18">
        <v>0.4</v>
      </c>
    </row>
    <row r="87" spans="1:18">
      <c r="A87" s="8" t="s">
        <v>129</v>
      </c>
      <c r="B87" s="204">
        <f>'[2]23'!B89</f>
        <v>0</v>
      </c>
      <c r="C87" s="205">
        <f>'[2]23'!C89</f>
        <v>0</v>
      </c>
      <c r="D87" s="205">
        <f>'[2]23'!D89</f>
        <v>0</v>
      </c>
      <c r="E87" s="205">
        <f>'[2]23'!E89</f>
        <v>0</v>
      </c>
      <c r="F87" s="15">
        <f t="shared" si="16"/>
        <v>0</v>
      </c>
      <c r="G87" s="204">
        <f>'[2]23'!H89</f>
        <v>0</v>
      </c>
      <c r="H87" s="205">
        <f>'[2]23'!I89</f>
        <v>0</v>
      </c>
      <c r="I87" s="205">
        <f>'[2]23'!J89</f>
        <v>0</v>
      </c>
      <c r="J87" s="205">
        <f>'[2]23'!K89</f>
        <v>0</v>
      </c>
      <c r="K87" s="15">
        <f t="shared" si="13"/>
        <v>0</v>
      </c>
      <c r="L87" s="18">
        <f>frq!C87</f>
        <v>1</v>
      </c>
      <c r="M87" s="167">
        <f t="shared" si="14"/>
        <v>-0.4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-0.4</v>
      </c>
      <c r="R87" s="18">
        <v>0.4</v>
      </c>
    </row>
    <row r="88" spans="1:18">
      <c r="A88" s="8" t="s">
        <v>130</v>
      </c>
      <c r="B88" s="204">
        <f>'[2]23'!B90</f>
        <v>0</v>
      </c>
      <c r="C88" s="205">
        <f>'[2]23'!C90</f>
        <v>0</v>
      </c>
      <c r="D88" s="205">
        <f>'[2]23'!D90</f>
        <v>0</v>
      </c>
      <c r="E88" s="205">
        <f>'[2]23'!E90</f>
        <v>0</v>
      </c>
      <c r="F88" s="15">
        <f t="shared" si="16"/>
        <v>0</v>
      </c>
      <c r="G88" s="204">
        <f>'[2]23'!H90</f>
        <v>0</v>
      </c>
      <c r="H88" s="205">
        <f>'[2]23'!I90</f>
        <v>0</v>
      </c>
      <c r="I88" s="205">
        <f>'[2]23'!J90</f>
        <v>0</v>
      </c>
      <c r="J88" s="205">
        <f>'[2]23'!K90</f>
        <v>0</v>
      </c>
      <c r="K88" s="15">
        <f t="shared" si="13"/>
        <v>0</v>
      </c>
      <c r="L88" s="18">
        <f>frq!C88</f>
        <v>1</v>
      </c>
      <c r="M88" s="167">
        <f t="shared" si="14"/>
        <v>-0.4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-0.4</v>
      </c>
      <c r="R88" s="18">
        <v>0.4</v>
      </c>
    </row>
    <row r="89" spans="1:18">
      <c r="A89" s="8" t="s">
        <v>131</v>
      </c>
      <c r="B89" s="204">
        <f>'[2]23'!B91</f>
        <v>0</v>
      </c>
      <c r="C89" s="205">
        <f>'[2]23'!C91</f>
        <v>0</v>
      </c>
      <c r="D89" s="205">
        <f>'[2]23'!D91</f>
        <v>0</v>
      </c>
      <c r="E89" s="205">
        <f>'[2]23'!E91</f>
        <v>0</v>
      </c>
      <c r="F89" s="15">
        <f t="shared" si="16"/>
        <v>0</v>
      </c>
      <c r="G89" s="204">
        <f>'[2]23'!H91</f>
        <v>0</v>
      </c>
      <c r="H89" s="205">
        <f>'[2]23'!I91</f>
        <v>0</v>
      </c>
      <c r="I89" s="205">
        <f>'[2]23'!J91</f>
        <v>0</v>
      </c>
      <c r="J89" s="205">
        <f>'[2]23'!K91</f>
        <v>0</v>
      </c>
      <c r="K89" s="15">
        <f t="shared" si="13"/>
        <v>0</v>
      </c>
      <c r="L89" s="18">
        <f>frq!C89</f>
        <v>1</v>
      </c>
      <c r="M89" s="167">
        <f t="shared" si="14"/>
        <v>-0.4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-0.4</v>
      </c>
      <c r="R89" s="18">
        <v>0.4</v>
      </c>
    </row>
    <row r="90" spans="1:18">
      <c r="A90" s="8" t="s">
        <v>132</v>
      </c>
      <c r="B90" s="204">
        <f>'[2]23'!B92</f>
        <v>0</v>
      </c>
      <c r="C90" s="205">
        <f>'[2]23'!C92</f>
        <v>0</v>
      </c>
      <c r="D90" s="205">
        <f>'[2]23'!D92</f>
        <v>0</v>
      </c>
      <c r="E90" s="205">
        <f>'[2]23'!E92</f>
        <v>0</v>
      </c>
      <c r="F90" s="15">
        <f t="shared" si="16"/>
        <v>0</v>
      </c>
      <c r="G90" s="204">
        <f>'[2]23'!H92</f>
        <v>0</v>
      </c>
      <c r="H90" s="205">
        <f>'[2]23'!I92</f>
        <v>0</v>
      </c>
      <c r="I90" s="205">
        <f>'[2]23'!J92</f>
        <v>0</v>
      </c>
      <c r="J90" s="205">
        <f>'[2]23'!K92</f>
        <v>0</v>
      </c>
      <c r="K90" s="15">
        <f t="shared" si="13"/>
        <v>0</v>
      </c>
      <c r="L90" s="18">
        <f>frq!C90</f>
        <v>1</v>
      </c>
      <c r="M90" s="167">
        <f t="shared" si="14"/>
        <v>-0.4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-0.4</v>
      </c>
      <c r="R90" s="18">
        <v>0.4</v>
      </c>
    </row>
    <row r="91" spans="1:18">
      <c r="A91" s="8" t="s">
        <v>133</v>
      </c>
      <c r="B91" s="204">
        <f>'[2]23'!B93</f>
        <v>0</v>
      </c>
      <c r="C91" s="205">
        <f>'[2]23'!C93</f>
        <v>0</v>
      </c>
      <c r="D91" s="205">
        <f>'[2]23'!D93</f>
        <v>0</v>
      </c>
      <c r="E91" s="205">
        <f>'[2]23'!E93</f>
        <v>0</v>
      </c>
      <c r="F91" s="15">
        <f t="shared" si="16"/>
        <v>0</v>
      </c>
      <c r="G91" s="204">
        <f>'[2]23'!H93</f>
        <v>0</v>
      </c>
      <c r="H91" s="205">
        <f>'[2]23'!I93</f>
        <v>0</v>
      </c>
      <c r="I91" s="205">
        <f>'[2]23'!J93</f>
        <v>0</v>
      </c>
      <c r="J91" s="205">
        <f>'[2]23'!K93</f>
        <v>0</v>
      </c>
      <c r="K91" s="15">
        <f t="shared" si="13"/>
        <v>0</v>
      </c>
      <c r="L91" s="18">
        <f>frq!C91</f>
        <v>1</v>
      </c>
      <c r="M91" s="167">
        <f t="shared" si="14"/>
        <v>-0.4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-0.4</v>
      </c>
      <c r="R91" s="18">
        <v>0.4</v>
      </c>
    </row>
    <row r="92" spans="1:18">
      <c r="A92" s="8" t="s">
        <v>134</v>
      </c>
      <c r="B92" s="204">
        <f>'[2]23'!B94</f>
        <v>0</v>
      </c>
      <c r="C92" s="205">
        <f>'[2]23'!C94</f>
        <v>0</v>
      </c>
      <c r="D92" s="205">
        <f>'[2]23'!D94</f>
        <v>0</v>
      </c>
      <c r="E92" s="205">
        <f>'[2]23'!E94</f>
        <v>0</v>
      </c>
      <c r="F92" s="15">
        <f t="shared" si="16"/>
        <v>0</v>
      </c>
      <c r="G92" s="204">
        <f>'[2]23'!H94</f>
        <v>0</v>
      </c>
      <c r="H92" s="205">
        <f>'[2]23'!I94</f>
        <v>0</v>
      </c>
      <c r="I92" s="205">
        <f>'[2]23'!J94</f>
        <v>0</v>
      </c>
      <c r="J92" s="205">
        <f>'[2]23'!K94</f>
        <v>0</v>
      </c>
      <c r="K92" s="15">
        <f t="shared" si="13"/>
        <v>0</v>
      </c>
      <c r="L92" s="18">
        <f>frq!C92</f>
        <v>1</v>
      </c>
      <c r="M92" s="167">
        <f t="shared" si="14"/>
        <v>-0.4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-0.4</v>
      </c>
      <c r="R92" s="18">
        <v>0.4</v>
      </c>
    </row>
    <row r="93" spans="1:18">
      <c r="A93" s="8" t="s">
        <v>135</v>
      </c>
      <c r="B93" s="204">
        <f>'[2]23'!B95</f>
        <v>0</v>
      </c>
      <c r="C93" s="205">
        <f>'[2]23'!C95</f>
        <v>0</v>
      </c>
      <c r="D93" s="205">
        <f>'[2]23'!D95</f>
        <v>0</v>
      </c>
      <c r="E93" s="205">
        <f>'[2]23'!E95</f>
        <v>0</v>
      </c>
      <c r="F93" s="15">
        <f t="shared" si="16"/>
        <v>0</v>
      </c>
      <c r="G93" s="204">
        <f>'[2]23'!H95</f>
        <v>0</v>
      </c>
      <c r="H93" s="205">
        <f>'[2]23'!I95</f>
        <v>0</v>
      </c>
      <c r="I93" s="205">
        <f>'[2]23'!J95</f>
        <v>0</v>
      </c>
      <c r="J93" s="205">
        <f>'[2]23'!K95</f>
        <v>0</v>
      </c>
      <c r="K93" s="15">
        <f t="shared" si="13"/>
        <v>0</v>
      </c>
      <c r="L93" s="18">
        <f>frq!C93</f>
        <v>1</v>
      </c>
      <c r="M93" s="167">
        <f t="shared" si="14"/>
        <v>-0.4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-0.4</v>
      </c>
      <c r="R93" s="18">
        <v>0.4</v>
      </c>
    </row>
    <row r="94" spans="1:18">
      <c r="A94" s="8" t="s">
        <v>136</v>
      </c>
      <c r="B94" s="204">
        <f>'[2]23'!B96</f>
        <v>0</v>
      </c>
      <c r="C94" s="205">
        <f>'[2]23'!C96</f>
        <v>0</v>
      </c>
      <c r="D94" s="205">
        <f>'[2]23'!D96</f>
        <v>0</v>
      </c>
      <c r="E94" s="205">
        <f>'[2]23'!E96</f>
        <v>0</v>
      </c>
      <c r="F94" s="15">
        <f t="shared" si="16"/>
        <v>0</v>
      </c>
      <c r="G94" s="204">
        <f>'[2]23'!H96</f>
        <v>0</v>
      </c>
      <c r="H94" s="205">
        <f>'[2]23'!I96</f>
        <v>0</v>
      </c>
      <c r="I94" s="205">
        <f>'[2]23'!J96</f>
        <v>0</v>
      </c>
      <c r="J94" s="205">
        <f>'[2]23'!K96</f>
        <v>0</v>
      </c>
      <c r="K94" s="15">
        <f t="shared" si="13"/>
        <v>0</v>
      </c>
      <c r="L94" s="18">
        <f>frq!C94</f>
        <v>1</v>
      </c>
      <c r="M94" s="167">
        <f t="shared" si="14"/>
        <v>-0.4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-0.4</v>
      </c>
      <c r="R94" s="18">
        <v>0.4</v>
      </c>
    </row>
    <row r="95" spans="1:18">
      <c r="A95" s="8" t="s">
        <v>137</v>
      </c>
      <c r="B95" s="204">
        <f>'[2]23'!B97</f>
        <v>0</v>
      </c>
      <c r="C95" s="205">
        <f>'[2]23'!C97</f>
        <v>0</v>
      </c>
      <c r="D95" s="205">
        <f>'[2]23'!D97</f>
        <v>0</v>
      </c>
      <c r="E95" s="205">
        <f>'[2]23'!E97</f>
        <v>0</v>
      </c>
      <c r="F95" s="15">
        <f t="shared" si="16"/>
        <v>0</v>
      </c>
      <c r="G95" s="204">
        <f>'[2]23'!H97</f>
        <v>0</v>
      </c>
      <c r="H95" s="205">
        <f>'[2]23'!I97</f>
        <v>0</v>
      </c>
      <c r="I95" s="205">
        <f>'[2]23'!J97</f>
        <v>0</v>
      </c>
      <c r="J95" s="205">
        <f>'[2]23'!K97</f>
        <v>0</v>
      </c>
      <c r="K95" s="15">
        <f t="shared" si="13"/>
        <v>0</v>
      </c>
      <c r="L95" s="18">
        <f>frq!C95</f>
        <v>1</v>
      </c>
      <c r="M95" s="167">
        <f t="shared" si="14"/>
        <v>-0.4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-0.4</v>
      </c>
      <c r="R95" s="18">
        <v>0.4</v>
      </c>
    </row>
    <row r="96" spans="1:18">
      <c r="A96" s="8" t="s">
        <v>138</v>
      </c>
      <c r="B96" s="204">
        <f>'[2]23'!B98</f>
        <v>0</v>
      </c>
      <c r="C96" s="205">
        <f>'[2]23'!C98</f>
        <v>0</v>
      </c>
      <c r="D96" s="205">
        <f>'[2]23'!D98</f>
        <v>0</v>
      </c>
      <c r="E96" s="205">
        <f>'[2]23'!E98</f>
        <v>0</v>
      </c>
      <c r="F96" s="15">
        <f t="shared" si="16"/>
        <v>0</v>
      </c>
      <c r="G96" s="204">
        <f>'[2]23'!H98</f>
        <v>0</v>
      </c>
      <c r="H96" s="205">
        <f>'[2]23'!I98</f>
        <v>0</v>
      </c>
      <c r="I96" s="205">
        <f>'[2]23'!J98</f>
        <v>0</v>
      </c>
      <c r="J96" s="205">
        <f>'[2]23'!K98</f>
        <v>0</v>
      </c>
      <c r="K96" s="15">
        <f t="shared" si="13"/>
        <v>0</v>
      </c>
      <c r="L96" s="18">
        <f>frq!C96</f>
        <v>1</v>
      </c>
      <c r="M96" s="167">
        <f t="shared" si="14"/>
        <v>-0.4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-0.4</v>
      </c>
      <c r="R96" s="18">
        <v>0.4</v>
      </c>
    </row>
    <row r="97" spans="1:18">
      <c r="A97" s="8" t="s">
        <v>139</v>
      </c>
      <c r="B97" s="204">
        <f>'[2]23'!B99</f>
        <v>0</v>
      </c>
      <c r="C97" s="205">
        <f>'[2]23'!C99</f>
        <v>0</v>
      </c>
      <c r="D97" s="205">
        <f>'[2]23'!D99</f>
        <v>0</v>
      </c>
      <c r="E97" s="205">
        <f>'[2]23'!E99</f>
        <v>0</v>
      </c>
      <c r="F97" s="15">
        <f t="shared" si="16"/>
        <v>0</v>
      </c>
      <c r="G97" s="204">
        <f>'[2]23'!H99</f>
        <v>0</v>
      </c>
      <c r="H97" s="205">
        <f>'[2]23'!I99</f>
        <v>0</v>
      </c>
      <c r="I97" s="205">
        <f>'[2]23'!J99</f>
        <v>0</v>
      </c>
      <c r="J97" s="205">
        <f>'[2]23'!K99</f>
        <v>0</v>
      </c>
      <c r="K97" s="15">
        <f t="shared" si="13"/>
        <v>0</v>
      </c>
      <c r="L97" s="18">
        <f>frq!C97</f>
        <v>1</v>
      </c>
      <c r="M97" s="167">
        <f t="shared" si="14"/>
        <v>-0.4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-0.4</v>
      </c>
      <c r="R97" s="18">
        <v>0.4</v>
      </c>
    </row>
    <row r="98" spans="1:18" ht="15.75" thickBot="1">
      <c r="A98" s="8" t="s">
        <v>140</v>
      </c>
      <c r="B98" s="204">
        <f>'[2]23'!B100</f>
        <v>0</v>
      </c>
      <c r="C98" s="205">
        <f>'[2]23'!C100</f>
        <v>0</v>
      </c>
      <c r="D98" s="205">
        <f>'[2]23'!D100</f>
        <v>0</v>
      </c>
      <c r="E98" s="205">
        <f>'[2]23'!E100</f>
        <v>0</v>
      </c>
      <c r="F98" s="15">
        <f t="shared" si="16"/>
        <v>0</v>
      </c>
      <c r="G98" s="204">
        <f>'[2]23'!H100</f>
        <v>0</v>
      </c>
      <c r="H98" s="205">
        <f>'[2]23'!I100</f>
        <v>0</v>
      </c>
      <c r="I98" s="205">
        <f>'[2]23'!J100</f>
        <v>0</v>
      </c>
      <c r="J98" s="205">
        <f>'[2]23'!K100</f>
        <v>0</v>
      </c>
      <c r="K98" s="15">
        <f t="shared" si="13"/>
        <v>0</v>
      </c>
      <c r="L98" s="18">
        <f>frq!C98</f>
        <v>1</v>
      </c>
      <c r="M98" s="167">
        <f t="shared" si="14"/>
        <v>-0.4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-0.4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0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0</v>
      </c>
      <c r="G99" s="171">
        <f t="shared" si="17"/>
        <v>0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</v>
      </c>
      <c r="L99" s="171">
        <f t="shared" si="17"/>
        <v>2.4E-2</v>
      </c>
      <c r="M99" s="171">
        <f t="shared" si="17"/>
        <v>-1.2299999999999997E-2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-1.2299999999999997E-2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45008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9" t="s">
        <v>173</v>
      </c>
      <c r="AX1" s="239"/>
      <c r="AY1" s="239"/>
      <c r="AZ1" s="239"/>
      <c r="BA1" s="239"/>
      <c r="BB1" s="239"/>
      <c r="BD1" s="239" t="s">
        <v>174</v>
      </c>
      <c r="BE1" s="239"/>
      <c r="BF1" s="239"/>
      <c r="BG1" s="239"/>
      <c r="BH1" s="239"/>
      <c r="BI1" s="239"/>
      <c r="BL1" s="8" t="s">
        <v>203</v>
      </c>
      <c r="BM1" s="8" t="s">
        <v>204</v>
      </c>
      <c r="BN1" s="239" t="s">
        <v>374</v>
      </c>
      <c r="BO1" s="239"/>
      <c r="BP1" s="240" t="s">
        <v>373</v>
      </c>
      <c r="BQ1" s="24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'[3]23'!B5</f>
        <v>0</v>
      </c>
      <c r="C3" s="16">
        <f>'[3]23'!C5</f>
        <v>220</v>
      </c>
      <c r="D3" s="16">
        <f>'[3]23'!D5</f>
        <v>0</v>
      </c>
      <c r="E3" s="16">
        <f>'[3]23'!E5</f>
        <v>0</v>
      </c>
      <c r="F3" s="16">
        <f>'[3]23'!F5</f>
        <v>0</v>
      </c>
      <c r="G3" s="16">
        <f>'[3]23'!G5</f>
        <v>440</v>
      </c>
      <c r="H3" s="17">
        <f>SUM(B3:G3)</f>
        <v>660</v>
      </c>
      <c r="I3" s="15">
        <f>'[3]23'!J5</f>
        <v>-3</v>
      </c>
      <c r="J3" s="16">
        <f>'[3]23'!K5</f>
        <v>0</v>
      </c>
      <c r="K3" s="16">
        <f>'[3]23'!L5</f>
        <v>0</v>
      </c>
      <c r="L3" s="16">
        <f>'[3]23'!M5</f>
        <v>0</v>
      </c>
      <c r="M3" s="16">
        <f>'[3]23'!N5</f>
        <v>0</v>
      </c>
      <c r="N3" s="16">
        <f>'[3]23'!O5</f>
        <v>0</v>
      </c>
      <c r="O3" s="17">
        <f>SUM(I3:N3)</f>
        <v>-3</v>
      </c>
      <c r="P3" s="18">
        <f>frq!C3</f>
        <v>1</v>
      </c>
      <c r="Q3" s="15">
        <f t="shared" ref="Q3:V18" si="0">IF($P3=1,I3,IF(AND($P3=0.985,I3&gt;0.985*B3),B3*0.985,IF(AND($P3=0.965,I3&gt;0.965*B3),0.965*B3,I3)))</f>
        <v>-3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-3</v>
      </c>
      <c r="X3" s="8">
        <f>AW3</f>
        <v>0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-3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-3</v>
      </c>
      <c r="AT3" s="8">
        <v>0</v>
      </c>
      <c r="AU3" s="8">
        <v>0</v>
      </c>
      <c r="AW3" s="208">
        <v>0</v>
      </c>
      <c r="AX3" s="208">
        <v>0</v>
      </c>
      <c r="AY3" s="208">
        <v>0</v>
      </c>
      <c r="AZ3" s="208">
        <v>0</v>
      </c>
      <c r="BA3" s="208">
        <v>0</v>
      </c>
      <c r="BB3" s="208">
        <v>0</v>
      </c>
      <c r="BC3" s="8">
        <f>SUM(AW3:BB3)</f>
        <v>0</v>
      </c>
      <c r="BD3" s="208">
        <v>0</v>
      </c>
      <c r="BE3" s="208">
        <v>0</v>
      </c>
      <c r="BF3" s="208">
        <v>0</v>
      </c>
      <c r="BG3" s="208">
        <v>0</v>
      </c>
      <c r="BH3" s="208">
        <v>0</v>
      </c>
      <c r="BI3" s="208">
        <v>0</v>
      </c>
      <c r="BJ3" s="8">
        <f>SUM(BD3:BI3)</f>
        <v>0</v>
      </c>
      <c r="BL3" s="8">
        <f>AT3</f>
        <v>0</v>
      </c>
      <c r="BM3" s="8">
        <f>AU3</f>
        <v>0</v>
      </c>
      <c r="BN3" s="8">
        <f>BC3</f>
        <v>0</v>
      </c>
      <c r="BO3" s="8">
        <f>BJ3</f>
        <v>0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'[3]23'!B6</f>
        <v>0</v>
      </c>
      <c r="C4" s="16">
        <f>'[3]23'!C6</f>
        <v>220</v>
      </c>
      <c r="D4" s="16">
        <f>'[3]23'!D6</f>
        <v>0</v>
      </c>
      <c r="E4" s="16">
        <f>'[3]23'!E6</f>
        <v>0</v>
      </c>
      <c r="F4" s="16">
        <f>'[3]23'!F6</f>
        <v>0</v>
      </c>
      <c r="G4" s="16">
        <f>'[3]23'!G6</f>
        <v>440</v>
      </c>
      <c r="H4" s="17">
        <f>SUM(B4:G4)</f>
        <v>660</v>
      </c>
      <c r="I4" s="15">
        <f>'[3]23'!J6</f>
        <v>-3</v>
      </c>
      <c r="J4" s="16">
        <f>'[3]23'!K6</f>
        <v>0</v>
      </c>
      <c r="K4" s="16">
        <f>'[3]23'!L6</f>
        <v>0</v>
      </c>
      <c r="L4" s="16">
        <f>'[3]23'!M6</f>
        <v>0</v>
      </c>
      <c r="M4" s="16">
        <f>'[3]23'!N6</f>
        <v>0</v>
      </c>
      <c r="N4" s="16">
        <f>'[3]23'!O6</f>
        <v>0</v>
      </c>
      <c r="O4" s="17">
        <f>SUM(I4:N4)</f>
        <v>-3</v>
      </c>
      <c r="P4" s="18">
        <f>frq!C4</f>
        <v>1</v>
      </c>
      <c r="Q4" s="15">
        <f>IF($P4=1,I4,IF(AND($P4=0.985,I4&gt;0.985*B4),B4*0.985,IF(AND($P4=0.965,I4&gt;0.965*B4),0.965*B4,I4)))</f>
        <v>-3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-3</v>
      </c>
      <c r="X4" s="8">
        <f t="shared" ref="X4:X67" si="4">AW4</f>
        <v>0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-3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-3</v>
      </c>
      <c r="AT4" s="8">
        <v>0</v>
      </c>
      <c r="AU4" s="8">
        <v>0</v>
      </c>
      <c r="AW4" s="208">
        <v>0</v>
      </c>
      <c r="AX4" s="208">
        <v>0</v>
      </c>
      <c r="AY4" s="208">
        <v>0</v>
      </c>
      <c r="AZ4" s="208">
        <v>0</v>
      </c>
      <c r="BA4" s="208">
        <v>0</v>
      </c>
      <c r="BB4" s="208">
        <v>0</v>
      </c>
      <c r="BC4" s="8">
        <f t="shared" ref="BC4:BC67" si="19">SUM(AW4:BB4)</f>
        <v>0</v>
      </c>
      <c r="BD4" s="208">
        <v>0</v>
      </c>
      <c r="BE4" s="208">
        <v>0</v>
      </c>
      <c r="BF4" s="208">
        <v>0</v>
      </c>
      <c r="BG4" s="208">
        <v>0</v>
      </c>
      <c r="BH4" s="208">
        <v>0</v>
      </c>
      <c r="BI4" s="208">
        <v>0</v>
      </c>
      <c r="BJ4" s="8">
        <f t="shared" ref="BJ4:BJ67" si="20">SUM(BD4:BI4)</f>
        <v>0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</v>
      </c>
      <c r="BO4" s="8">
        <f t="shared" ref="BO4:BO67" si="24">BJ4</f>
        <v>0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'[3]23'!B7</f>
        <v>0</v>
      </c>
      <c r="C5" s="16">
        <f>'[3]23'!C7</f>
        <v>220</v>
      </c>
      <c r="D5" s="16">
        <f>'[3]23'!D7</f>
        <v>0</v>
      </c>
      <c r="E5" s="16">
        <f>'[3]23'!E7</f>
        <v>0</v>
      </c>
      <c r="F5" s="16">
        <f>'[3]23'!F7</f>
        <v>0</v>
      </c>
      <c r="G5" s="16">
        <f>'[3]23'!G7</f>
        <v>440</v>
      </c>
      <c r="H5" s="17">
        <f t="shared" ref="H5:H68" si="27">SUM(B5:G5)</f>
        <v>660</v>
      </c>
      <c r="I5" s="15">
        <f>'[3]23'!J7</f>
        <v>-3</v>
      </c>
      <c r="J5" s="16">
        <f>'[3]23'!K7</f>
        <v>0</v>
      </c>
      <c r="K5" s="16">
        <f>'[3]23'!L7</f>
        <v>0</v>
      </c>
      <c r="L5" s="16">
        <f>'[3]23'!M7</f>
        <v>0</v>
      </c>
      <c r="M5" s="16">
        <f>'[3]23'!N7</f>
        <v>0</v>
      </c>
      <c r="N5" s="16">
        <f>'[3]23'!O7</f>
        <v>0</v>
      </c>
      <c r="O5" s="17">
        <f t="shared" ref="O5:O68" si="28">SUM(I5:N5)</f>
        <v>-3</v>
      </c>
      <c r="P5" s="18">
        <f>frq!C5</f>
        <v>1</v>
      </c>
      <c r="Q5" s="15">
        <f t="shared" ref="Q5:V56" si="29">IF($P5=1,I5,IF(AND($P5=0.985,I5&gt;0.985*B5),B5*0.985,IF(AND($P5=0.965,I5&gt;0.965*B5),0.965*B5,I5)))</f>
        <v>-3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-3</v>
      </c>
      <c r="X5" s="8">
        <f t="shared" si="4"/>
        <v>0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-3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-3</v>
      </c>
      <c r="AT5" s="8">
        <v>0</v>
      </c>
      <c r="AU5" s="8">
        <v>0</v>
      </c>
      <c r="AW5" s="208">
        <v>0</v>
      </c>
      <c r="AX5" s="208">
        <v>0</v>
      </c>
      <c r="AY5" s="208">
        <v>0</v>
      </c>
      <c r="AZ5" s="208">
        <v>0</v>
      </c>
      <c r="BA5" s="208">
        <v>0</v>
      </c>
      <c r="BB5" s="208">
        <v>0</v>
      </c>
      <c r="BC5" s="8">
        <f t="shared" si="19"/>
        <v>0</v>
      </c>
      <c r="BD5" s="208">
        <v>0</v>
      </c>
      <c r="BE5" s="208">
        <v>0</v>
      </c>
      <c r="BF5" s="208">
        <v>0</v>
      </c>
      <c r="BG5" s="208">
        <v>0</v>
      </c>
      <c r="BH5" s="208">
        <v>0</v>
      </c>
      <c r="BI5" s="208">
        <v>0</v>
      </c>
      <c r="BJ5" s="8">
        <f t="shared" si="20"/>
        <v>0</v>
      </c>
      <c r="BL5" s="8">
        <f t="shared" si="21"/>
        <v>0</v>
      </c>
      <c r="BM5" s="8">
        <f t="shared" si="22"/>
        <v>0</v>
      </c>
      <c r="BN5" s="8">
        <f t="shared" si="23"/>
        <v>0</v>
      </c>
      <c r="BO5" s="8">
        <f t="shared" si="24"/>
        <v>0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'[3]23'!B8</f>
        <v>0</v>
      </c>
      <c r="C6" s="16">
        <f>'[3]23'!C8</f>
        <v>220</v>
      </c>
      <c r="D6" s="16">
        <f>'[3]23'!D8</f>
        <v>0</v>
      </c>
      <c r="E6" s="16">
        <f>'[3]23'!E8</f>
        <v>0</v>
      </c>
      <c r="F6" s="16">
        <f>'[3]23'!F8</f>
        <v>0</v>
      </c>
      <c r="G6" s="16">
        <f>'[3]23'!G8</f>
        <v>440</v>
      </c>
      <c r="H6" s="17">
        <f t="shared" si="27"/>
        <v>660</v>
      </c>
      <c r="I6" s="15">
        <f>'[3]23'!J8</f>
        <v>-3</v>
      </c>
      <c r="J6" s="16">
        <f>'[3]23'!K8</f>
        <v>0</v>
      </c>
      <c r="K6" s="16">
        <f>'[3]23'!L8</f>
        <v>0</v>
      </c>
      <c r="L6" s="16">
        <f>'[3]23'!M8</f>
        <v>0</v>
      </c>
      <c r="M6" s="16">
        <f>'[3]23'!N8</f>
        <v>0</v>
      </c>
      <c r="N6" s="16">
        <f>'[3]23'!O8</f>
        <v>0</v>
      </c>
      <c r="O6" s="17">
        <f t="shared" si="28"/>
        <v>-3</v>
      </c>
      <c r="P6" s="18">
        <f>frq!C6</f>
        <v>1</v>
      </c>
      <c r="Q6" s="15">
        <f t="shared" si="29"/>
        <v>-3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-3</v>
      </c>
      <c r="X6" s="8">
        <f t="shared" si="4"/>
        <v>0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-3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-3</v>
      </c>
      <c r="AT6" s="8">
        <v>0</v>
      </c>
      <c r="AU6" s="8">
        <v>0</v>
      </c>
      <c r="AW6" s="208">
        <v>0</v>
      </c>
      <c r="AX6" s="208">
        <v>0</v>
      </c>
      <c r="AY6" s="208">
        <v>0</v>
      </c>
      <c r="AZ6" s="208">
        <v>0</v>
      </c>
      <c r="BA6" s="208">
        <v>0</v>
      </c>
      <c r="BB6" s="208">
        <v>0</v>
      </c>
      <c r="BC6" s="8">
        <f t="shared" si="19"/>
        <v>0</v>
      </c>
      <c r="BD6" s="208">
        <v>0</v>
      </c>
      <c r="BE6" s="208">
        <v>0</v>
      </c>
      <c r="BF6" s="208">
        <v>0</v>
      </c>
      <c r="BG6" s="208">
        <v>0</v>
      </c>
      <c r="BH6" s="208">
        <v>0</v>
      </c>
      <c r="BI6" s="208">
        <v>0</v>
      </c>
      <c r="BJ6" s="8">
        <f t="shared" si="20"/>
        <v>0</v>
      </c>
      <c r="BL6" s="8">
        <f t="shared" si="21"/>
        <v>0</v>
      </c>
      <c r="BM6" s="8">
        <f t="shared" si="22"/>
        <v>0</v>
      </c>
      <c r="BN6" s="8">
        <f t="shared" si="23"/>
        <v>0</v>
      </c>
      <c r="BO6" s="8">
        <f t="shared" si="24"/>
        <v>0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'[3]23'!B9</f>
        <v>0</v>
      </c>
      <c r="C7" s="16">
        <f>'[3]23'!C9</f>
        <v>220</v>
      </c>
      <c r="D7" s="16">
        <f>'[3]23'!D9</f>
        <v>0</v>
      </c>
      <c r="E7" s="16">
        <f>'[3]23'!E9</f>
        <v>0</v>
      </c>
      <c r="F7" s="16">
        <f>'[3]23'!F9</f>
        <v>0</v>
      </c>
      <c r="G7" s="16">
        <f>'[3]23'!G9</f>
        <v>440</v>
      </c>
      <c r="H7" s="17">
        <f t="shared" si="27"/>
        <v>660</v>
      </c>
      <c r="I7" s="15">
        <f>'[3]23'!J9</f>
        <v>-3</v>
      </c>
      <c r="J7" s="16">
        <f>'[3]23'!K9</f>
        <v>0</v>
      </c>
      <c r="K7" s="16">
        <f>'[3]23'!L9</f>
        <v>0</v>
      </c>
      <c r="L7" s="16">
        <f>'[3]23'!M9</f>
        <v>0</v>
      </c>
      <c r="M7" s="16">
        <f>'[3]23'!N9</f>
        <v>0</v>
      </c>
      <c r="N7" s="16">
        <f>'[3]23'!O9</f>
        <v>0</v>
      </c>
      <c r="O7" s="17">
        <f t="shared" si="28"/>
        <v>-3</v>
      </c>
      <c r="P7" s="18">
        <f>frq!C7</f>
        <v>1</v>
      </c>
      <c r="Q7" s="15">
        <f t="shared" si="29"/>
        <v>-3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-3</v>
      </c>
      <c r="X7" s="8">
        <f t="shared" si="4"/>
        <v>0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-3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-3</v>
      </c>
      <c r="AT7" s="8">
        <v>0</v>
      </c>
      <c r="AU7" s="8">
        <v>0</v>
      </c>
      <c r="AW7" s="208">
        <v>0</v>
      </c>
      <c r="AX7" s="208">
        <v>0</v>
      </c>
      <c r="AY7" s="208">
        <v>0</v>
      </c>
      <c r="AZ7" s="208">
        <v>0</v>
      </c>
      <c r="BA7" s="208">
        <v>0</v>
      </c>
      <c r="BB7" s="208">
        <v>0</v>
      </c>
      <c r="BC7" s="8">
        <f t="shared" si="19"/>
        <v>0</v>
      </c>
      <c r="BD7" s="208">
        <v>0</v>
      </c>
      <c r="BE7" s="208">
        <v>0</v>
      </c>
      <c r="BF7" s="208">
        <v>0</v>
      </c>
      <c r="BG7" s="208">
        <v>0</v>
      </c>
      <c r="BH7" s="208">
        <v>0</v>
      </c>
      <c r="BI7" s="208">
        <v>0</v>
      </c>
      <c r="BJ7" s="8">
        <f t="shared" si="20"/>
        <v>0</v>
      </c>
      <c r="BL7" s="8">
        <f t="shared" si="21"/>
        <v>0</v>
      </c>
      <c r="BM7" s="8">
        <f t="shared" si="22"/>
        <v>0</v>
      </c>
      <c r="BN7" s="8">
        <f t="shared" si="23"/>
        <v>0</v>
      </c>
      <c r="BO7" s="8">
        <f t="shared" si="24"/>
        <v>0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'[3]23'!B10</f>
        <v>0</v>
      </c>
      <c r="C8" s="16">
        <f>'[3]23'!C10</f>
        <v>220</v>
      </c>
      <c r="D8" s="16">
        <f>'[3]23'!D10</f>
        <v>0</v>
      </c>
      <c r="E8" s="16">
        <f>'[3]23'!E10</f>
        <v>0</v>
      </c>
      <c r="F8" s="16">
        <f>'[3]23'!F10</f>
        <v>0</v>
      </c>
      <c r="G8" s="16">
        <f>'[3]23'!G10</f>
        <v>440</v>
      </c>
      <c r="H8" s="17">
        <f t="shared" si="27"/>
        <v>660</v>
      </c>
      <c r="I8" s="15">
        <f>'[3]23'!J10</f>
        <v>-3</v>
      </c>
      <c r="J8" s="16">
        <f>'[3]23'!K10</f>
        <v>0</v>
      </c>
      <c r="K8" s="16">
        <f>'[3]23'!L10</f>
        <v>0</v>
      </c>
      <c r="L8" s="16">
        <f>'[3]23'!M10</f>
        <v>0</v>
      </c>
      <c r="M8" s="16">
        <f>'[3]23'!N10</f>
        <v>0</v>
      </c>
      <c r="N8" s="16">
        <f>'[3]23'!O10</f>
        <v>0</v>
      </c>
      <c r="O8" s="17">
        <f t="shared" si="28"/>
        <v>-3</v>
      </c>
      <c r="P8" s="18">
        <f>frq!C8</f>
        <v>1</v>
      </c>
      <c r="Q8" s="15">
        <f t="shared" si="29"/>
        <v>-3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-3</v>
      </c>
      <c r="X8" s="8">
        <f t="shared" si="4"/>
        <v>0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-3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-3</v>
      </c>
      <c r="AT8" s="8">
        <v>0</v>
      </c>
      <c r="AU8" s="8">
        <v>0</v>
      </c>
      <c r="AW8" s="208">
        <v>0</v>
      </c>
      <c r="AX8" s="208">
        <v>0</v>
      </c>
      <c r="AY8" s="208">
        <v>0</v>
      </c>
      <c r="AZ8" s="208">
        <v>0</v>
      </c>
      <c r="BA8" s="208">
        <v>0</v>
      </c>
      <c r="BB8" s="208">
        <v>0</v>
      </c>
      <c r="BC8" s="8">
        <f t="shared" si="19"/>
        <v>0</v>
      </c>
      <c r="BD8" s="208">
        <v>0</v>
      </c>
      <c r="BE8" s="208">
        <v>0</v>
      </c>
      <c r="BF8" s="208">
        <v>0</v>
      </c>
      <c r="BG8" s="208">
        <v>0</v>
      </c>
      <c r="BH8" s="208">
        <v>0</v>
      </c>
      <c r="BI8" s="208">
        <v>0</v>
      </c>
      <c r="BJ8" s="8">
        <f t="shared" si="20"/>
        <v>0</v>
      </c>
      <c r="BL8" s="8">
        <f t="shared" si="21"/>
        <v>0</v>
      </c>
      <c r="BM8" s="8">
        <f t="shared" si="22"/>
        <v>0</v>
      </c>
      <c r="BN8" s="8">
        <f t="shared" si="23"/>
        <v>0</v>
      </c>
      <c r="BO8" s="8">
        <f t="shared" si="24"/>
        <v>0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'[3]23'!B11</f>
        <v>0</v>
      </c>
      <c r="C9" s="16">
        <f>'[3]23'!C11</f>
        <v>220</v>
      </c>
      <c r="D9" s="16">
        <f>'[3]23'!D11</f>
        <v>0</v>
      </c>
      <c r="E9" s="16">
        <f>'[3]23'!E11</f>
        <v>0</v>
      </c>
      <c r="F9" s="16">
        <f>'[3]23'!F11</f>
        <v>0</v>
      </c>
      <c r="G9" s="16">
        <f>'[3]23'!G11</f>
        <v>440</v>
      </c>
      <c r="H9" s="17">
        <f t="shared" si="27"/>
        <v>660</v>
      </c>
      <c r="I9" s="15">
        <f>'[3]23'!J11</f>
        <v>-3</v>
      </c>
      <c r="J9" s="16">
        <f>'[3]23'!K11</f>
        <v>0</v>
      </c>
      <c r="K9" s="16">
        <f>'[3]23'!L11</f>
        <v>0</v>
      </c>
      <c r="L9" s="16">
        <f>'[3]23'!M11</f>
        <v>0</v>
      </c>
      <c r="M9" s="16">
        <f>'[3]23'!N11</f>
        <v>0</v>
      </c>
      <c r="N9" s="16">
        <f>'[3]23'!O11</f>
        <v>0</v>
      </c>
      <c r="O9" s="17">
        <f t="shared" si="28"/>
        <v>-3</v>
      </c>
      <c r="P9" s="18">
        <f>frq!C9</f>
        <v>1</v>
      </c>
      <c r="Q9" s="15">
        <f t="shared" si="29"/>
        <v>-3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-3</v>
      </c>
      <c r="X9" s="8">
        <f t="shared" si="4"/>
        <v>0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-3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-3</v>
      </c>
      <c r="AT9" s="8">
        <v>0</v>
      </c>
      <c r="AU9" s="8">
        <v>0</v>
      </c>
      <c r="AW9" s="208">
        <v>0</v>
      </c>
      <c r="AX9" s="208">
        <v>0</v>
      </c>
      <c r="AY9" s="208">
        <v>0</v>
      </c>
      <c r="AZ9" s="208">
        <v>0</v>
      </c>
      <c r="BA9" s="208">
        <v>0</v>
      </c>
      <c r="BB9" s="208">
        <v>0</v>
      </c>
      <c r="BC9" s="8">
        <f t="shared" si="19"/>
        <v>0</v>
      </c>
      <c r="BD9" s="208">
        <v>0</v>
      </c>
      <c r="BE9" s="208">
        <v>0</v>
      </c>
      <c r="BF9" s="208">
        <v>0</v>
      </c>
      <c r="BG9" s="208">
        <v>0</v>
      </c>
      <c r="BH9" s="208">
        <v>0</v>
      </c>
      <c r="BI9" s="208">
        <v>0</v>
      </c>
      <c r="BJ9" s="8">
        <f t="shared" si="20"/>
        <v>0</v>
      </c>
      <c r="BL9" s="8">
        <f t="shared" si="21"/>
        <v>0</v>
      </c>
      <c r="BM9" s="8">
        <f t="shared" si="22"/>
        <v>0</v>
      </c>
      <c r="BN9" s="8">
        <f t="shared" si="23"/>
        <v>0</v>
      </c>
      <c r="BO9" s="8">
        <f t="shared" si="24"/>
        <v>0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'[3]23'!B12</f>
        <v>0</v>
      </c>
      <c r="C10" s="16">
        <f>'[3]23'!C12</f>
        <v>220</v>
      </c>
      <c r="D10" s="16">
        <f>'[3]23'!D12</f>
        <v>0</v>
      </c>
      <c r="E10" s="16">
        <f>'[3]23'!E12</f>
        <v>0</v>
      </c>
      <c r="F10" s="16">
        <f>'[3]23'!F12</f>
        <v>0</v>
      </c>
      <c r="G10" s="16">
        <f>'[3]23'!G12</f>
        <v>440</v>
      </c>
      <c r="H10" s="17">
        <f t="shared" si="27"/>
        <v>660</v>
      </c>
      <c r="I10" s="15">
        <f>'[3]23'!J12</f>
        <v>-3</v>
      </c>
      <c r="J10" s="16">
        <f>'[3]23'!K12</f>
        <v>0</v>
      </c>
      <c r="K10" s="16">
        <f>'[3]23'!L12</f>
        <v>0</v>
      </c>
      <c r="L10" s="16">
        <f>'[3]23'!M12</f>
        <v>0</v>
      </c>
      <c r="M10" s="16">
        <f>'[3]23'!N12</f>
        <v>0</v>
      </c>
      <c r="N10" s="16">
        <f>'[3]23'!O12</f>
        <v>0</v>
      </c>
      <c r="O10" s="17">
        <f t="shared" si="28"/>
        <v>-3</v>
      </c>
      <c r="P10" s="18">
        <f>frq!C10</f>
        <v>1</v>
      </c>
      <c r="Q10" s="15">
        <f t="shared" si="29"/>
        <v>-3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-3</v>
      </c>
      <c r="X10" s="8">
        <f t="shared" si="4"/>
        <v>0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</v>
      </c>
      <c r="AE10" s="8">
        <f t="shared" si="11"/>
        <v>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</v>
      </c>
      <c r="AL10" s="8">
        <f t="shared" si="3"/>
        <v>-3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-3</v>
      </c>
      <c r="AT10" s="8">
        <v>0</v>
      </c>
      <c r="AU10" s="8">
        <v>0</v>
      </c>
      <c r="AW10" s="208">
        <v>0</v>
      </c>
      <c r="AX10" s="208">
        <v>0</v>
      </c>
      <c r="AY10" s="208">
        <v>0</v>
      </c>
      <c r="AZ10" s="208">
        <v>0</v>
      </c>
      <c r="BA10" s="208">
        <v>0</v>
      </c>
      <c r="BB10" s="208">
        <v>0</v>
      </c>
      <c r="BC10" s="8">
        <f t="shared" si="19"/>
        <v>0</v>
      </c>
      <c r="BD10" s="208">
        <v>0</v>
      </c>
      <c r="BE10" s="208">
        <v>0</v>
      </c>
      <c r="BF10" s="208">
        <v>0</v>
      </c>
      <c r="BG10" s="208">
        <v>0</v>
      </c>
      <c r="BH10" s="208">
        <v>0</v>
      </c>
      <c r="BI10" s="208">
        <v>0</v>
      </c>
      <c r="BJ10" s="8">
        <f t="shared" si="20"/>
        <v>0</v>
      </c>
      <c r="BL10" s="8">
        <f t="shared" si="21"/>
        <v>0</v>
      </c>
      <c r="BM10" s="8">
        <f t="shared" si="22"/>
        <v>0</v>
      </c>
      <c r="BN10" s="8">
        <f t="shared" si="23"/>
        <v>0</v>
      </c>
      <c r="BO10" s="8">
        <f t="shared" si="24"/>
        <v>0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'[3]23'!B13</f>
        <v>0</v>
      </c>
      <c r="C11" s="16">
        <f>'[3]23'!C13</f>
        <v>220</v>
      </c>
      <c r="D11" s="16">
        <f>'[3]23'!D13</f>
        <v>0</v>
      </c>
      <c r="E11" s="16">
        <f>'[3]23'!E13</f>
        <v>0</v>
      </c>
      <c r="F11" s="16">
        <f>'[3]23'!F13</f>
        <v>0</v>
      </c>
      <c r="G11" s="16">
        <f>'[3]23'!G13</f>
        <v>440</v>
      </c>
      <c r="H11" s="17">
        <f t="shared" si="27"/>
        <v>660</v>
      </c>
      <c r="I11" s="15">
        <f>'[3]23'!J13</f>
        <v>-3</v>
      </c>
      <c r="J11" s="16">
        <f>'[3]23'!K13</f>
        <v>0</v>
      </c>
      <c r="K11" s="16">
        <f>'[3]23'!L13</f>
        <v>0</v>
      </c>
      <c r="L11" s="16">
        <f>'[3]23'!M13</f>
        <v>0</v>
      </c>
      <c r="M11" s="16">
        <f>'[3]23'!N13</f>
        <v>0</v>
      </c>
      <c r="N11" s="16">
        <f>'[3]23'!O13</f>
        <v>0</v>
      </c>
      <c r="O11" s="17">
        <f t="shared" si="28"/>
        <v>-3</v>
      </c>
      <c r="P11" s="18">
        <f>frq!C11</f>
        <v>1</v>
      </c>
      <c r="Q11" s="15">
        <f t="shared" si="29"/>
        <v>-3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-3</v>
      </c>
      <c r="X11" s="8">
        <f t="shared" si="4"/>
        <v>0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</v>
      </c>
      <c r="AE11" s="8">
        <f t="shared" si="11"/>
        <v>0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</v>
      </c>
      <c r="AL11" s="8">
        <f t="shared" si="3"/>
        <v>-3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-3</v>
      </c>
      <c r="AT11" s="8">
        <v>0</v>
      </c>
      <c r="AU11" s="8">
        <v>0</v>
      </c>
      <c r="AW11" s="208">
        <v>0</v>
      </c>
      <c r="AX11" s="208">
        <v>0</v>
      </c>
      <c r="AY11" s="208">
        <v>0</v>
      </c>
      <c r="AZ11" s="208">
        <v>0</v>
      </c>
      <c r="BA11" s="208">
        <v>0</v>
      </c>
      <c r="BB11" s="208">
        <v>0</v>
      </c>
      <c r="BC11" s="8">
        <f t="shared" si="19"/>
        <v>0</v>
      </c>
      <c r="BD11" s="208">
        <v>0</v>
      </c>
      <c r="BE11" s="208">
        <v>0</v>
      </c>
      <c r="BF11" s="208">
        <v>0</v>
      </c>
      <c r="BG11" s="208">
        <v>0</v>
      </c>
      <c r="BH11" s="208">
        <v>0</v>
      </c>
      <c r="BI11" s="208">
        <v>0</v>
      </c>
      <c r="BJ11" s="8">
        <f t="shared" si="20"/>
        <v>0</v>
      </c>
      <c r="BL11" s="8">
        <f t="shared" si="21"/>
        <v>0</v>
      </c>
      <c r="BM11" s="8">
        <f t="shared" si="22"/>
        <v>0</v>
      </c>
      <c r="BN11" s="8">
        <f t="shared" si="23"/>
        <v>0</v>
      </c>
      <c r="BO11" s="8">
        <f t="shared" si="24"/>
        <v>0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'[3]23'!B14</f>
        <v>0</v>
      </c>
      <c r="C12" s="16">
        <f>'[3]23'!C14</f>
        <v>220</v>
      </c>
      <c r="D12" s="16">
        <f>'[3]23'!D14</f>
        <v>0</v>
      </c>
      <c r="E12" s="16">
        <f>'[3]23'!E14</f>
        <v>0</v>
      </c>
      <c r="F12" s="16">
        <f>'[3]23'!F14</f>
        <v>0</v>
      </c>
      <c r="G12" s="16">
        <f>'[3]23'!G14</f>
        <v>440</v>
      </c>
      <c r="H12" s="17">
        <f t="shared" si="27"/>
        <v>660</v>
      </c>
      <c r="I12" s="15">
        <f>'[3]23'!J14</f>
        <v>-3</v>
      </c>
      <c r="J12" s="16">
        <f>'[3]23'!K14</f>
        <v>0</v>
      </c>
      <c r="K12" s="16">
        <f>'[3]23'!L14</f>
        <v>0</v>
      </c>
      <c r="L12" s="16">
        <f>'[3]23'!M14</f>
        <v>0</v>
      </c>
      <c r="M12" s="16">
        <f>'[3]23'!N14</f>
        <v>0</v>
      </c>
      <c r="N12" s="16">
        <f>'[3]23'!O14</f>
        <v>0</v>
      </c>
      <c r="O12" s="17">
        <f t="shared" si="28"/>
        <v>-3</v>
      </c>
      <c r="P12" s="18">
        <f>frq!C12</f>
        <v>1</v>
      </c>
      <c r="Q12" s="15">
        <f t="shared" si="29"/>
        <v>-3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-3</v>
      </c>
      <c r="X12" s="8">
        <f t="shared" si="4"/>
        <v>0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</v>
      </c>
      <c r="AE12" s="8">
        <f t="shared" si="11"/>
        <v>0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</v>
      </c>
      <c r="AL12" s="8">
        <f t="shared" si="3"/>
        <v>-3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-3</v>
      </c>
      <c r="AT12" s="8">
        <v>0</v>
      </c>
      <c r="AU12" s="8">
        <v>0</v>
      </c>
      <c r="AW12" s="208">
        <v>0</v>
      </c>
      <c r="AX12" s="208">
        <v>0</v>
      </c>
      <c r="AY12" s="208">
        <v>0</v>
      </c>
      <c r="AZ12" s="208">
        <v>0</v>
      </c>
      <c r="BA12" s="208">
        <v>0</v>
      </c>
      <c r="BB12" s="208">
        <v>0</v>
      </c>
      <c r="BC12" s="8">
        <f t="shared" si="19"/>
        <v>0</v>
      </c>
      <c r="BD12" s="208">
        <v>0</v>
      </c>
      <c r="BE12" s="208">
        <v>0</v>
      </c>
      <c r="BF12" s="208">
        <v>0</v>
      </c>
      <c r="BG12" s="208">
        <v>0</v>
      </c>
      <c r="BH12" s="208">
        <v>0</v>
      </c>
      <c r="BI12" s="208">
        <v>0</v>
      </c>
      <c r="BJ12" s="8">
        <f t="shared" si="20"/>
        <v>0</v>
      </c>
      <c r="BL12" s="8">
        <f t="shared" si="21"/>
        <v>0</v>
      </c>
      <c r="BM12" s="8">
        <f t="shared" si="22"/>
        <v>0</v>
      </c>
      <c r="BN12" s="8">
        <f t="shared" si="23"/>
        <v>0</v>
      </c>
      <c r="BO12" s="8">
        <f t="shared" si="24"/>
        <v>0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'[3]23'!B15</f>
        <v>0</v>
      </c>
      <c r="C13" s="16">
        <f>'[3]23'!C15</f>
        <v>220</v>
      </c>
      <c r="D13" s="16">
        <f>'[3]23'!D15</f>
        <v>0</v>
      </c>
      <c r="E13" s="16">
        <f>'[3]23'!E15</f>
        <v>0</v>
      </c>
      <c r="F13" s="16">
        <f>'[3]23'!F15</f>
        <v>0</v>
      </c>
      <c r="G13" s="16">
        <f>'[3]23'!G15</f>
        <v>440</v>
      </c>
      <c r="H13" s="17">
        <f t="shared" si="27"/>
        <v>660</v>
      </c>
      <c r="I13" s="15">
        <f>'[3]23'!J15</f>
        <v>-3</v>
      </c>
      <c r="J13" s="16">
        <f>'[3]23'!K15</f>
        <v>0</v>
      </c>
      <c r="K13" s="16">
        <f>'[3]23'!L15</f>
        <v>0</v>
      </c>
      <c r="L13" s="16">
        <f>'[3]23'!M15</f>
        <v>0</v>
      </c>
      <c r="M13" s="16">
        <f>'[3]23'!N15</f>
        <v>0</v>
      </c>
      <c r="N13" s="16">
        <f>'[3]23'!O15</f>
        <v>0</v>
      </c>
      <c r="O13" s="17">
        <f t="shared" si="28"/>
        <v>-3</v>
      </c>
      <c r="P13" s="18">
        <f>frq!C13</f>
        <v>1</v>
      </c>
      <c r="Q13" s="15">
        <f t="shared" si="29"/>
        <v>-3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-3</v>
      </c>
      <c r="X13" s="8">
        <f t="shared" si="4"/>
        <v>0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</v>
      </c>
      <c r="AE13" s="8">
        <f t="shared" si="11"/>
        <v>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</v>
      </c>
      <c r="AL13" s="8">
        <f t="shared" si="3"/>
        <v>-3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-3</v>
      </c>
      <c r="AT13" s="8">
        <v>0</v>
      </c>
      <c r="AU13" s="8">
        <v>0</v>
      </c>
      <c r="AW13" s="208">
        <v>0</v>
      </c>
      <c r="AX13" s="208">
        <v>0</v>
      </c>
      <c r="AY13" s="208">
        <v>0</v>
      </c>
      <c r="AZ13" s="208">
        <v>0</v>
      </c>
      <c r="BA13" s="208">
        <v>0</v>
      </c>
      <c r="BB13" s="208">
        <v>0</v>
      </c>
      <c r="BC13" s="8">
        <f t="shared" si="19"/>
        <v>0</v>
      </c>
      <c r="BD13" s="208">
        <v>0</v>
      </c>
      <c r="BE13" s="208">
        <v>0</v>
      </c>
      <c r="BF13" s="208">
        <v>0</v>
      </c>
      <c r="BG13" s="208">
        <v>0</v>
      </c>
      <c r="BH13" s="208">
        <v>0</v>
      </c>
      <c r="BI13" s="208">
        <v>0</v>
      </c>
      <c r="BJ13" s="8">
        <f t="shared" si="20"/>
        <v>0</v>
      </c>
      <c r="BL13" s="8">
        <f t="shared" si="21"/>
        <v>0</v>
      </c>
      <c r="BM13" s="8">
        <f t="shared" si="22"/>
        <v>0</v>
      </c>
      <c r="BN13" s="8">
        <f t="shared" si="23"/>
        <v>0</v>
      </c>
      <c r="BO13" s="8">
        <f t="shared" si="24"/>
        <v>0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'[3]23'!B16</f>
        <v>0</v>
      </c>
      <c r="C14" s="16">
        <f>'[3]23'!C16</f>
        <v>220</v>
      </c>
      <c r="D14" s="16">
        <f>'[3]23'!D16</f>
        <v>0</v>
      </c>
      <c r="E14" s="16">
        <f>'[3]23'!E16</f>
        <v>0</v>
      </c>
      <c r="F14" s="16">
        <f>'[3]23'!F16</f>
        <v>0</v>
      </c>
      <c r="G14" s="16">
        <f>'[3]23'!G16</f>
        <v>440</v>
      </c>
      <c r="H14" s="17">
        <f t="shared" si="27"/>
        <v>660</v>
      </c>
      <c r="I14" s="15">
        <f>'[3]23'!J16</f>
        <v>-3</v>
      </c>
      <c r="J14" s="16">
        <f>'[3]23'!K16</f>
        <v>0</v>
      </c>
      <c r="K14" s="16">
        <f>'[3]23'!L16</f>
        <v>0</v>
      </c>
      <c r="L14" s="16">
        <f>'[3]23'!M16</f>
        <v>0</v>
      </c>
      <c r="M14" s="16">
        <f>'[3]23'!N16</f>
        <v>0</v>
      </c>
      <c r="N14" s="16">
        <f>'[3]23'!O16</f>
        <v>0</v>
      </c>
      <c r="O14" s="17">
        <f t="shared" si="28"/>
        <v>-3</v>
      </c>
      <c r="P14" s="18">
        <f>frq!C14</f>
        <v>1</v>
      </c>
      <c r="Q14" s="15">
        <f t="shared" si="29"/>
        <v>-3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-3</v>
      </c>
      <c r="X14" s="8">
        <f t="shared" si="4"/>
        <v>0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</v>
      </c>
      <c r="AE14" s="8">
        <f t="shared" si="11"/>
        <v>0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</v>
      </c>
      <c r="AL14" s="8">
        <f t="shared" si="3"/>
        <v>-3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-3</v>
      </c>
      <c r="AT14" s="8">
        <v>0</v>
      </c>
      <c r="AU14" s="8">
        <v>0</v>
      </c>
      <c r="AW14" s="208">
        <v>0</v>
      </c>
      <c r="AX14" s="208">
        <v>0</v>
      </c>
      <c r="AY14" s="208">
        <v>0</v>
      </c>
      <c r="AZ14" s="208">
        <v>0</v>
      </c>
      <c r="BA14" s="208">
        <v>0</v>
      </c>
      <c r="BB14" s="208">
        <v>0</v>
      </c>
      <c r="BC14" s="8">
        <f t="shared" si="19"/>
        <v>0</v>
      </c>
      <c r="BD14" s="208">
        <v>0</v>
      </c>
      <c r="BE14" s="208">
        <v>0</v>
      </c>
      <c r="BF14" s="208">
        <v>0</v>
      </c>
      <c r="BG14" s="208">
        <v>0</v>
      </c>
      <c r="BH14" s="208">
        <v>0</v>
      </c>
      <c r="BI14" s="208">
        <v>0</v>
      </c>
      <c r="BJ14" s="8">
        <f t="shared" si="20"/>
        <v>0</v>
      </c>
      <c r="BL14" s="8">
        <f t="shared" si="21"/>
        <v>0</v>
      </c>
      <c r="BM14" s="8">
        <f t="shared" si="22"/>
        <v>0</v>
      </c>
      <c r="BN14" s="8">
        <f t="shared" si="23"/>
        <v>0</v>
      </c>
      <c r="BO14" s="8">
        <f t="shared" si="24"/>
        <v>0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'[3]23'!B17</f>
        <v>0</v>
      </c>
      <c r="C15" s="16">
        <f>'[3]23'!C17</f>
        <v>220</v>
      </c>
      <c r="D15" s="16">
        <f>'[3]23'!D17</f>
        <v>0</v>
      </c>
      <c r="E15" s="16">
        <f>'[3]23'!E17</f>
        <v>0</v>
      </c>
      <c r="F15" s="16">
        <f>'[3]23'!F17</f>
        <v>0</v>
      </c>
      <c r="G15" s="16">
        <f>'[3]23'!G17</f>
        <v>440</v>
      </c>
      <c r="H15" s="17">
        <f t="shared" si="27"/>
        <v>660</v>
      </c>
      <c r="I15" s="15">
        <f>'[3]23'!J17</f>
        <v>-3</v>
      </c>
      <c r="J15" s="16">
        <f>'[3]23'!K17</f>
        <v>0</v>
      </c>
      <c r="K15" s="16">
        <f>'[3]23'!L17</f>
        <v>0</v>
      </c>
      <c r="L15" s="16">
        <f>'[3]23'!M17</f>
        <v>0</v>
      </c>
      <c r="M15" s="16">
        <f>'[3]23'!N17</f>
        <v>0</v>
      </c>
      <c r="N15" s="16">
        <f>'[3]23'!O17</f>
        <v>0</v>
      </c>
      <c r="O15" s="17">
        <f t="shared" si="28"/>
        <v>-3</v>
      </c>
      <c r="P15" s="18">
        <f>frq!C15</f>
        <v>1</v>
      </c>
      <c r="Q15" s="15">
        <f t="shared" si="29"/>
        <v>-3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-3</v>
      </c>
      <c r="X15" s="8">
        <f t="shared" si="4"/>
        <v>0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</v>
      </c>
      <c r="AE15" s="8">
        <f t="shared" si="11"/>
        <v>0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</v>
      </c>
      <c r="AL15" s="8">
        <f t="shared" si="3"/>
        <v>-3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-3</v>
      </c>
      <c r="AT15" s="8">
        <v>0</v>
      </c>
      <c r="AU15" s="8">
        <v>0</v>
      </c>
      <c r="AW15" s="208">
        <v>0</v>
      </c>
      <c r="AX15" s="208">
        <v>0</v>
      </c>
      <c r="AY15" s="208">
        <v>0</v>
      </c>
      <c r="AZ15" s="208">
        <v>0</v>
      </c>
      <c r="BA15" s="208">
        <v>0</v>
      </c>
      <c r="BB15" s="208">
        <v>0</v>
      </c>
      <c r="BC15" s="8">
        <f t="shared" si="19"/>
        <v>0</v>
      </c>
      <c r="BD15" s="208">
        <v>0</v>
      </c>
      <c r="BE15" s="208">
        <v>0</v>
      </c>
      <c r="BF15" s="208">
        <v>0</v>
      </c>
      <c r="BG15" s="208">
        <v>0</v>
      </c>
      <c r="BH15" s="208">
        <v>0</v>
      </c>
      <c r="BI15" s="208">
        <v>0</v>
      </c>
      <c r="BJ15" s="8">
        <f t="shared" si="20"/>
        <v>0</v>
      </c>
      <c r="BL15" s="8">
        <f t="shared" si="21"/>
        <v>0</v>
      </c>
      <c r="BM15" s="8">
        <f t="shared" si="22"/>
        <v>0</v>
      </c>
      <c r="BN15" s="8">
        <f t="shared" si="23"/>
        <v>0</v>
      </c>
      <c r="BO15" s="8">
        <f t="shared" si="24"/>
        <v>0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'[3]23'!B18</f>
        <v>0</v>
      </c>
      <c r="C16" s="16">
        <f>'[3]23'!C18</f>
        <v>220</v>
      </c>
      <c r="D16" s="16">
        <f>'[3]23'!D18</f>
        <v>0</v>
      </c>
      <c r="E16" s="16">
        <f>'[3]23'!E18</f>
        <v>0</v>
      </c>
      <c r="F16" s="16">
        <f>'[3]23'!F18</f>
        <v>0</v>
      </c>
      <c r="G16" s="16">
        <f>'[3]23'!G18</f>
        <v>440</v>
      </c>
      <c r="H16" s="17">
        <f t="shared" si="27"/>
        <v>660</v>
      </c>
      <c r="I16" s="15">
        <f>'[3]23'!J18</f>
        <v>-3</v>
      </c>
      <c r="J16" s="16">
        <f>'[3]23'!K18</f>
        <v>0</v>
      </c>
      <c r="K16" s="16">
        <f>'[3]23'!L18</f>
        <v>0</v>
      </c>
      <c r="L16" s="16">
        <f>'[3]23'!M18</f>
        <v>0</v>
      </c>
      <c r="M16" s="16">
        <f>'[3]23'!N18</f>
        <v>0</v>
      </c>
      <c r="N16" s="16">
        <f>'[3]23'!O18</f>
        <v>0</v>
      </c>
      <c r="O16" s="17">
        <f t="shared" si="28"/>
        <v>-3</v>
      </c>
      <c r="P16" s="18">
        <f>frq!C16</f>
        <v>1</v>
      </c>
      <c r="Q16" s="15">
        <f t="shared" si="29"/>
        <v>-3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-3</v>
      </c>
      <c r="X16" s="8">
        <f t="shared" si="4"/>
        <v>0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</v>
      </c>
      <c r="AE16" s="8">
        <f t="shared" si="11"/>
        <v>0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</v>
      </c>
      <c r="AL16" s="8">
        <f t="shared" si="3"/>
        <v>-3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-3</v>
      </c>
      <c r="AT16" s="8">
        <v>0</v>
      </c>
      <c r="AU16" s="8">
        <v>0</v>
      </c>
      <c r="AW16" s="208">
        <v>0</v>
      </c>
      <c r="AX16" s="208">
        <v>0</v>
      </c>
      <c r="AY16" s="208">
        <v>0</v>
      </c>
      <c r="AZ16" s="208">
        <v>0</v>
      </c>
      <c r="BA16" s="208">
        <v>0</v>
      </c>
      <c r="BB16" s="208">
        <v>0</v>
      </c>
      <c r="BC16" s="8">
        <f t="shared" si="19"/>
        <v>0</v>
      </c>
      <c r="BD16" s="208">
        <v>0</v>
      </c>
      <c r="BE16" s="208">
        <v>0</v>
      </c>
      <c r="BF16" s="208">
        <v>0</v>
      </c>
      <c r="BG16" s="208">
        <v>0</v>
      </c>
      <c r="BH16" s="208">
        <v>0</v>
      </c>
      <c r="BI16" s="208">
        <v>0</v>
      </c>
      <c r="BJ16" s="8">
        <f t="shared" si="20"/>
        <v>0</v>
      </c>
      <c r="BL16" s="8">
        <f t="shared" si="21"/>
        <v>0</v>
      </c>
      <c r="BM16" s="8">
        <f t="shared" si="22"/>
        <v>0</v>
      </c>
      <c r="BN16" s="8">
        <f t="shared" si="23"/>
        <v>0</v>
      </c>
      <c r="BO16" s="8">
        <f t="shared" si="24"/>
        <v>0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'[3]23'!B19</f>
        <v>0</v>
      </c>
      <c r="C17" s="16">
        <f>'[3]23'!C19</f>
        <v>220</v>
      </c>
      <c r="D17" s="16">
        <f>'[3]23'!D19</f>
        <v>0</v>
      </c>
      <c r="E17" s="16">
        <f>'[3]23'!E19</f>
        <v>0</v>
      </c>
      <c r="F17" s="16">
        <f>'[3]23'!F19</f>
        <v>0</v>
      </c>
      <c r="G17" s="16">
        <f>'[3]23'!G19</f>
        <v>440</v>
      </c>
      <c r="H17" s="17">
        <f t="shared" si="27"/>
        <v>660</v>
      </c>
      <c r="I17" s="15">
        <f>'[3]23'!J19</f>
        <v>-3</v>
      </c>
      <c r="J17" s="16">
        <f>'[3]23'!K19</f>
        <v>0</v>
      </c>
      <c r="K17" s="16">
        <f>'[3]23'!L19</f>
        <v>0</v>
      </c>
      <c r="L17" s="16">
        <f>'[3]23'!M19</f>
        <v>0</v>
      </c>
      <c r="M17" s="16">
        <f>'[3]23'!N19</f>
        <v>0</v>
      </c>
      <c r="N17" s="16">
        <f>'[3]23'!O19</f>
        <v>0</v>
      </c>
      <c r="O17" s="17">
        <f t="shared" si="28"/>
        <v>-3</v>
      </c>
      <c r="P17" s="18">
        <f>frq!C17</f>
        <v>1</v>
      </c>
      <c r="Q17" s="15">
        <f t="shared" si="29"/>
        <v>-3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-3</v>
      </c>
      <c r="X17" s="8">
        <f t="shared" si="4"/>
        <v>0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</v>
      </c>
      <c r="AE17" s="8">
        <f t="shared" si="11"/>
        <v>0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</v>
      </c>
      <c r="AL17" s="8">
        <f t="shared" si="3"/>
        <v>-3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-3</v>
      </c>
      <c r="AT17" s="8">
        <v>0</v>
      </c>
      <c r="AU17" s="8">
        <v>0</v>
      </c>
      <c r="AW17" s="208">
        <v>0</v>
      </c>
      <c r="AX17" s="208">
        <v>0</v>
      </c>
      <c r="AY17" s="208">
        <v>0</v>
      </c>
      <c r="AZ17" s="208">
        <v>0</v>
      </c>
      <c r="BA17" s="208">
        <v>0</v>
      </c>
      <c r="BB17" s="208">
        <v>0</v>
      </c>
      <c r="BC17" s="8">
        <f t="shared" si="19"/>
        <v>0</v>
      </c>
      <c r="BD17" s="208">
        <v>0</v>
      </c>
      <c r="BE17" s="208">
        <v>0</v>
      </c>
      <c r="BF17" s="208">
        <v>0</v>
      </c>
      <c r="BG17" s="208">
        <v>0</v>
      </c>
      <c r="BH17" s="208">
        <v>0</v>
      </c>
      <c r="BI17" s="208">
        <v>0</v>
      </c>
      <c r="BJ17" s="8">
        <f t="shared" si="20"/>
        <v>0</v>
      </c>
      <c r="BL17" s="8">
        <f t="shared" si="21"/>
        <v>0</v>
      </c>
      <c r="BM17" s="8">
        <f t="shared" si="22"/>
        <v>0</v>
      </c>
      <c r="BN17" s="8">
        <f t="shared" si="23"/>
        <v>0</v>
      </c>
      <c r="BO17" s="8">
        <f t="shared" si="24"/>
        <v>0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'[3]23'!B20</f>
        <v>0</v>
      </c>
      <c r="C18" s="16">
        <f>'[3]23'!C20</f>
        <v>220</v>
      </c>
      <c r="D18" s="16">
        <f>'[3]23'!D20</f>
        <v>0</v>
      </c>
      <c r="E18" s="16">
        <f>'[3]23'!E20</f>
        <v>0</v>
      </c>
      <c r="F18" s="16">
        <f>'[3]23'!F20</f>
        <v>0</v>
      </c>
      <c r="G18" s="16">
        <f>'[3]23'!G20</f>
        <v>440</v>
      </c>
      <c r="H18" s="17">
        <f t="shared" si="27"/>
        <v>660</v>
      </c>
      <c r="I18" s="15">
        <f>'[3]23'!J20</f>
        <v>-3</v>
      </c>
      <c r="J18" s="16">
        <f>'[3]23'!K20</f>
        <v>0</v>
      </c>
      <c r="K18" s="16">
        <f>'[3]23'!L20</f>
        <v>0</v>
      </c>
      <c r="L18" s="16">
        <f>'[3]23'!M20</f>
        <v>0</v>
      </c>
      <c r="M18" s="16">
        <f>'[3]23'!N20</f>
        <v>0</v>
      </c>
      <c r="N18" s="16">
        <f>'[3]23'!O20</f>
        <v>0</v>
      </c>
      <c r="O18" s="17">
        <f t="shared" si="28"/>
        <v>-3</v>
      </c>
      <c r="P18" s="18">
        <f>frq!C18</f>
        <v>1</v>
      </c>
      <c r="Q18" s="15">
        <f t="shared" si="29"/>
        <v>-3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-3</v>
      </c>
      <c r="X18" s="8">
        <f t="shared" si="4"/>
        <v>0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</v>
      </c>
      <c r="AE18" s="8">
        <f t="shared" si="11"/>
        <v>0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</v>
      </c>
      <c r="AL18" s="8">
        <f t="shared" si="3"/>
        <v>-3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-3</v>
      </c>
      <c r="AT18" s="8">
        <v>0</v>
      </c>
      <c r="AU18" s="8">
        <v>0</v>
      </c>
      <c r="AW18" s="208">
        <v>0</v>
      </c>
      <c r="AX18" s="208">
        <v>0</v>
      </c>
      <c r="AY18" s="208">
        <v>0</v>
      </c>
      <c r="AZ18" s="208">
        <v>0</v>
      </c>
      <c r="BA18" s="208">
        <v>0</v>
      </c>
      <c r="BB18" s="208">
        <v>0</v>
      </c>
      <c r="BC18" s="8">
        <f t="shared" si="19"/>
        <v>0</v>
      </c>
      <c r="BD18" s="208">
        <v>0</v>
      </c>
      <c r="BE18" s="208">
        <v>0</v>
      </c>
      <c r="BF18" s="208">
        <v>0</v>
      </c>
      <c r="BG18" s="208">
        <v>0</v>
      </c>
      <c r="BH18" s="208">
        <v>0</v>
      </c>
      <c r="BI18" s="208">
        <v>0</v>
      </c>
      <c r="BJ18" s="8">
        <f t="shared" si="20"/>
        <v>0</v>
      </c>
      <c r="BL18" s="8">
        <f t="shared" si="21"/>
        <v>0</v>
      </c>
      <c r="BM18" s="8">
        <f t="shared" si="22"/>
        <v>0</v>
      </c>
      <c r="BN18" s="8">
        <f t="shared" si="23"/>
        <v>0</v>
      </c>
      <c r="BO18" s="8">
        <f t="shared" si="24"/>
        <v>0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'[3]23'!B21</f>
        <v>0</v>
      </c>
      <c r="C19" s="16">
        <f>'[3]23'!C21</f>
        <v>220</v>
      </c>
      <c r="D19" s="16">
        <f>'[3]23'!D21</f>
        <v>0</v>
      </c>
      <c r="E19" s="16">
        <f>'[3]23'!E21</f>
        <v>0</v>
      </c>
      <c r="F19" s="16">
        <f>'[3]23'!F21</f>
        <v>0</v>
      </c>
      <c r="G19" s="16">
        <f>'[3]23'!G21</f>
        <v>440</v>
      </c>
      <c r="H19" s="17">
        <f t="shared" si="27"/>
        <v>660</v>
      </c>
      <c r="I19" s="15">
        <f>'[3]23'!J21</f>
        <v>-3</v>
      </c>
      <c r="J19" s="16">
        <f>'[3]23'!K21</f>
        <v>0</v>
      </c>
      <c r="K19" s="16">
        <f>'[3]23'!L21</f>
        <v>0</v>
      </c>
      <c r="L19" s="16">
        <f>'[3]23'!M21</f>
        <v>0</v>
      </c>
      <c r="M19" s="16">
        <f>'[3]23'!N21</f>
        <v>0</v>
      </c>
      <c r="N19" s="16">
        <f>'[3]23'!O21</f>
        <v>0</v>
      </c>
      <c r="O19" s="17">
        <f t="shared" si="28"/>
        <v>-3</v>
      </c>
      <c r="P19" s="18">
        <f>frq!C19</f>
        <v>1</v>
      </c>
      <c r="Q19" s="15">
        <f t="shared" si="29"/>
        <v>-3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-3</v>
      </c>
      <c r="X19" s="8">
        <f t="shared" si="4"/>
        <v>0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</v>
      </c>
      <c r="AE19" s="8">
        <f t="shared" si="11"/>
        <v>0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</v>
      </c>
      <c r="AL19" s="8">
        <f t="shared" ref="AL19:AQ61" si="31">Q19-X19-AE19</f>
        <v>-3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-3</v>
      </c>
      <c r="AT19" s="8">
        <v>0</v>
      </c>
      <c r="AU19" s="8">
        <v>0</v>
      </c>
      <c r="AW19" s="208">
        <v>0</v>
      </c>
      <c r="AX19" s="208">
        <v>0</v>
      </c>
      <c r="AY19" s="208">
        <v>0</v>
      </c>
      <c r="AZ19" s="208">
        <v>0</v>
      </c>
      <c r="BA19" s="208">
        <v>0</v>
      </c>
      <c r="BB19" s="208">
        <v>0</v>
      </c>
      <c r="BC19" s="8">
        <f t="shared" si="19"/>
        <v>0</v>
      </c>
      <c r="BD19" s="208">
        <v>0</v>
      </c>
      <c r="BE19" s="208">
        <v>0</v>
      </c>
      <c r="BF19" s="208">
        <v>0</v>
      </c>
      <c r="BG19" s="208">
        <v>0</v>
      </c>
      <c r="BH19" s="208">
        <v>0</v>
      </c>
      <c r="BI19" s="208">
        <v>0</v>
      </c>
      <c r="BJ19" s="8">
        <f t="shared" si="20"/>
        <v>0</v>
      </c>
      <c r="BL19" s="8">
        <f t="shared" si="21"/>
        <v>0</v>
      </c>
      <c r="BM19" s="8">
        <f t="shared" si="22"/>
        <v>0</v>
      </c>
      <c r="BN19" s="8">
        <f t="shared" si="23"/>
        <v>0</v>
      </c>
      <c r="BO19" s="8">
        <f t="shared" si="24"/>
        <v>0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'[3]23'!B22</f>
        <v>0</v>
      </c>
      <c r="C20" s="16">
        <f>'[3]23'!C22</f>
        <v>220</v>
      </c>
      <c r="D20" s="16">
        <f>'[3]23'!D22</f>
        <v>0</v>
      </c>
      <c r="E20" s="16">
        <f>'[3]23'!E22</f>
        <v>0</v>
      </c>
      <c r="F20" s="16">
        <f>'[3]23'!F22</f>
        <v>0</v>
      </c>
      <c r="G20" s="16">
        <f>'[3]23'!G22</f>
        <v>440</v>
      </c>
      <c r="H20" s="17">
        <f t="shared" si="27"/>
        <v>660</v>
      </c>
      <c r="I20" s="15">
        <f>'[3]23'!J22</f>
        <v>-3</v>
      </c>
      <c r="J20" s="16">
        <f>'[3]23'!K22</f>
        <v>0</v>
      </c>
      <c r="K20" s="16">
        <f>'[3]23'!L22</f>
        <v>0</v>
      </c>
      <c r="L20" s="16">
        <f>'[3]23'!M22</f>
        <v>0</v>
      </c>
      <c r="M20" s="16">
        <f>'[3]23'!N22</f>
        <v>0</v>
      </c>
      <c r="N20" s="16">
        <f>'[3]23'!O22</f>
        <v>0</v>
      </c>
      <c r="O20" s="17">
        <f t="shared" si="28"/>
        <v>-3</v>
      </c>
      <c r="P20" s="18">
        <f>frq!C20</f>
        <v>1</v>
      </c>
      <c r="Q20" s="15">
        <f t="shared" si="29"/>
        <v>-3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-3</v>
      </c>
      <c r="X20" s="8">
        <f t="shared" si="4"/>
        <v>0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</v>
      </c>
      <c r="AE20" s="8">
        <f t="shared" si="11"/>
        <v>0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</v>
      </c>
      <c r="AL20" s="8">
        <f t="shared" si="31"/>
        <v>-3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-3</v>
      </c>
      <c r="AT20" s="8">
        <v>0</v>
      </c>
      <c r="AU20" s="8">
        <v>0</v>
      </c>
      <c r="AW20" s="208">
        <v>0</v>
      </c>
      <c r="AX20" s="208">
        <v>0</v>
      </c>
      <c r="AY20" s="208">
        <v>0</v>
      </c>
      <c r="AZ20" s="208">
        <v>0</v>
      </c>
      <c r="BA20" s="208">
        <v>0</v>
      </c>
      <c r="BB20" s="208">
        <v>0</v>
      </c>
      <c r="BC20" s="8">
        <f t="shared" si="19"/>
        <v>0</v>
      </c>
      <c r="BD20" s="208">
        <v>0</v>
      </c>
      <c r="BE20" s="208">
        <v>0</v>
      </c>
      <c r="BF20" s="208">
        <v>0</v>
      </c>
      <c r="BG20" s="208">
        <v>0</v>
      </c>
      <c r="BH20" s="208">
        <v>0</v>
      </c>
      <c r="BI20" s="208">
        <v>0</v>
      </c>
      <c r="BJ20" s="8">
        <f t="shared" si="20"/>
        <v>0</v>
      </c>
      <c r="BL20" s="8">
        <f t="shared" si="21"/>
        <v>0</v>
      </c>
      <c r="BM20" s="8">
        <f t="shared" si="22"/>
        <v>0</v>
      </c>
      <c r="BN20" s="8">
        <f t="shared" si="23"/>
        <v>0</v>
      </c>
      <c r="BO20" s="8">
        <f t="shared" si="24"/>
        <v>0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'[3]23'!B23</f>
        <v>0</v>
      </c>
      <c r="C21" s="16">
        <f>'[3]23'!C23</f>
        <v>220</v>
      </c>
      <c r="D21" s="16">
        <f>'[3]23'!D23</f>
        <v>0</v>
      </c>
      <c r="E21" s="16">
        <f>'[3]23'!E23</f>
        <v>0</v>
      </c>
      <c r="F21" s="16">
        <f>'[3]23'!F23</f>
        <v>0</v>
      </c>
      <c r="G21" s="16">
        <f>'[3]23'!G23</f>
        <v>440</v>
      </c>
      <c r="H21" s="17">
        <f t="shared" si="27"/>
        <v>660</v>
      </c>
      <c r="I21" s="15">
        <f>'[3]23'!J23</f>
        <v>-3</v>
      </c>
      <c r="J21" s="16">
        <f>'[3]23'!K23</f>
        <v>0</v>
      </c>
      <c r="K21" s="16">
        <f>'[3]23'!L23</f>
        <v>0</v>
      </c>
      <c r="L21" s="16">
        <f>'[3]23'!M23</f>
        <v>0</v>
      </c>
      <c r="M21" s="16">
        <f>'[3]23'!N23</f>
        <v>0</v>
      </c>
      <c r="N21" s="16">
        <f>'[3]23'!O23</f>
        <v>0</v>
      </c>
      <c r="O21" s="17">
        <f t="shared" si="28"/>
        <v>-3</v>
      </c>
      <c r="P21" s="18">
        <f>frq!C21</f>
        <v>1</v>
      </c>
      <c r="Q21" s="15">
        <f t="shared" si="29"/>
        <v>-3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-3</v>
      </c>
      <c r="X21" s="8">
        <f t="shared" si="4"/>
        <v>0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</v>
      </c>
      <c r="AE21" s="8">
        <f t="shared" si="11"/>
        <v>0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</v>
      </c>
      <c r="AL21" s="8">
        <f t="shared" si="31"/>
        <v>-3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-3</v>
      </c>
      <c r="AT21" s="8">
        <v>0</v>
      </c>
      <c r="AU21" s="8">
        <v>0</v>
      </c>
      <c r="AW21" s="208">
        <v>0</v>
      </c>
      <c r="AX21" s="208">
        <v>0</v>
      </c>
      <c r="AY21" s="208">
        <v>0</v>
      </c>
      <c r="AZ21" s="208">
        <v>0</v>
      </c>
      <c r="BA21" s="208">
        <v>0</v>
      </c>
      <c r="BB21" s="208">
        <v>0</v>
      </c>
      <c r="BC21" s="8">
        <f t="shared" si="19"/>
        <v>0</v>
      </c>
      <c r="BD21" s="208">
        <v>0</v>
      </c>
      <c r="BE21" s="208">
        <v>0</v>
      </c>
      <c r="BF21" s="208">
        <v>0</v>
      </c>
      <c r="BG21" s="208">
        <v>0</v>
      </c>
      <c r="BH21" s="208">
        <v>0</v>
      </c>
      <c r="BI21" s="208">
        <v>0</v>
      </c>
      <c r="BJ21" s="8">
        <f t="shared" si="20"/>
        <v>0</v>
      </c>
      <c r="BL21" s="8">
        <f t="shared" si="21"/>
        <v>0</v>
      </c>
      <c r="BM21" s="8">
        <f t="shared" si="22"/>
        <v>0</v>
      </c>
      <c r="BN21" s="8">
        <f t="shared" si="23"/>
        <v>0</v>
      </c>
      <c r="BO21" s="8">
        <f t="shared" si="24"/>
        <v>0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'[3]23'!B24</f>
        <v>0</v>
      </c>
      <c r="C22" s="16">
        <f>'[3]23'!C24</f>
        <v>220</v>
      </c>
      <c r="D22" s="16">
        <f>'[3]23'!D24</f>
        <v>0</v>
      </c>
      <c r="E22" s="16">
        <f>'[3]23'!E24</f>
        <v>0</v>
      </c>
      <c r="F22" s="16">
        <f>'[3]23'!F24</f>
        <v>0</v>
      </c>
      <c r="G22" s="16">
        <f>'[3]23'!G24</f>
        <v>440</v>
      </c>
      <c r="H22" s="17">
        <f t="shared" si="27"/>
        <v>660</v>
      </c>
      <c r="I22" s="15">
        <f>'[3]23'!J24</f>
        <v>-3</v>
      </c>
      <c r="J22" s="16">
        <f>'[3]23'!K24</f>
        <v>0</v>
      </c>
      <c r="K22" s="16">
        <f>'[3]23'!L24</f>
        <v>0</v>
      </c>
      <c r="L22" s="16">
        <f>'[3]23'!M24</f>
        <v>0</v>
      </c>
      <c r="M22" s="16">
        <f>'[3]23'!N24</f>
        <v>0</v>
      </c>
      <c r="N22" s="16">
        <f>'[3]23'!O24</f>
        <v>0</v>
      </c>
      <c r="O22" s="17">
        <f t="shared" si="28"/>
        <v>-3</v>
      </c>
      <c r="P22" s="18">
        <f>frq!C22</f>
        <v>1</v>
      </c>
      <c r="Q22" s="15">
        <f t="shared" si="29"/>
        <v>-3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-3</v>
      </c>
      <c r="X22" s="8">
        <f t="shared" si="4"/>
        <v>0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</v>
      </c>
      <c r="AE22" s="8">
        <f t="shared" si="11"/>
        <v>0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</v>
      </c>
      <c r="AL22" s="8">
        <f t="shared" si="31"/>
        <v>-3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-3</v>
      </c>
      <c r="AT22" s="8">
        <v>0</v>
      </c>
      <c r="AU22" s="8">
        <v>0</v>
      </c>
      <c r="AW22" s="208">
        <v>0</v>
      </c>
      <c r="AX22" s="208">
        <v>0</v>
      </c>
      <c r="AY22" s="208">
        <v>0</v>
      </c>
      <c r="AZ22" s="208">
        <v>0</v>
      </c>
      <c r="BA22" s="208">
        <v>0</v>
      </c>
      <c r="BB22" s="208">
        <v>0</v>
      </c>
      <c r="BC22" s="8">
        <f t="shared" si="19"/>
        <v>0</v>
      </c>
      <c r="BD22" s="208">
        <v>0</v>
      </c>
      <c r="BE22" s="208">
        <v>0</v>
      </c>
      <c r="BF22" s="208">
        <v>0</v>
      </c>
      <c r="BG22" s="208">
        <v>0</v>
      </c>
      <c r="BH22" s="208">
        <v>0</v>
      </c>
      <c r="BI22" s="208">
        <v>0</v>
      </c>
      <c r="BJ22" s="8">
        <f t="shared" si="20"/>
        <v>0</v>
      </c>
      <c r="BL22" s="8">
        <f t="shared" si="21"/>
        <v>0</v>
      </c>
      <c r="BM22" s="8">
        <f t="shared" si="22"/>
        <v>0</v>
      </c>
      <c r="BN22" s="8">
        <f t="shared" si="23"/>
        <v>0</v>
      </c>
      <c r="BO22" s="8">
        <f t="shared" si="24"/>
        <v>0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'[3]23'!B25</f>
        <v>0</v>
      </c>
      <c r="C23" s="16">
        <f>'[3]23'!C25</f>
        <v>220</v>
      </c>
      <c r="D23" s="16">
        <f>'[3]23'!D25</f>
        <v>0</v>
      </c>
      <c r="E23" s="16">
        <f>'[3]23'!E25</f>
        <v>0</v>
      </c>
      <c r="F23" s="16">
        <f>'[3]23'!F25</f>
        <v>0</v>
      </c>
      <c r="G23" s="16">
        <f>'[3]23'!G25</f>
        <v>440</v>
      </c>
      <c r="H23" s="17">
        <f t="shared" si="27"/>
        <v>660</v>
      </c>
      <c r="I23" s="15">
        <f>'[3]23'!J25</f>
        <v>-3</v>
      </c>
      <c r="J23" s="16">
        <f>'[3]23'!K25</f>
        <v>0</v>
      </c>
      <c r="K23" s="16">
        <f>'[3]23'!L25</f>
        <v>0</v>
      </c>
      <c r="L23" s="16">
        <f>'[3]23'!M25</f>
        <v>0</v>
      </c>
      <c r="M23" s="16">
        <f>'[3]23'!N25</f>
        <v>0</v>
      </c>
      <c r="N23" s="16">
        <f>'[3]23'!O25</f>
        <v>0</v>
      </c>
      <c r="O23" s="17">
        <f t="shared" si="28"/>
        <v>-3</v>
      </c>
      <c r="P23" s="18">
        <f>frq!C23</f>
        <v>1</v>
      </c>
      <c r="Q23" s="15">
        <f t="shared" si="29"/>
        <v>-3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-3</v>
      </c>
      <c r="X23" s="8">
        <f t="shared" si="4"/>
        <v>0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</v>
      </c>
      <c r="AE23" s="8">
        <f t="shared" si="11"/>
        <v>0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</v>
      </c>
      <c r="AL23" s="8">
        <f t="shared" si="31"/>
        <v>-3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-3</v>
      </c>
      <c r="AT23" s="8">
        <v>0</v>
      </c>
      <c r="AU23" s="8">
        <v>0</v>
      </c>
      <c r="AW23" s="208">
        <v>0</v>
      </c>
      <c r="AX23" s="208">
        <v>0</v>
      </c>
      <c r="AY23" s="208">
        <v>0</v>
      </c>
      <c r="AZ23" s="208">
        <v>0</v>
      </c>
      <c r="BA23" s="208">
        <v>0</v>
      </c>
      <c r="BB23" s="208">
        <v>0</v>
      </c>
      <c r="BC23" s="8">
        <f t="shared" si="19"/>
        <v>0</v>
      </c>
      <c r="BD23" s="208">
        <v>0</v>
      </c>
      <c r="BE23" s="208">
        <v>0</v>
      </c>
      <c r="BF23" s="208">
        <v>0</v>
      </c>
      <c r="BG23" s="208">
        <v>0</v>
      </c>
      <c r="BH23" s="208">
        <v>0</v>
      </c>
      <c r="BI23" s="208">
        <v>0</v>
      </c>
      <c r="BJ23" s="8">
        <f t="shared" si="20"/>
        <v>0</v>
      </c>
      <c r="BL23" s="8">
        <f t="shared" si="21"/>
        <v>0</v>
      </c>
      <c r="BM23" s="8">
        <f t="shared" si="22"/>
        <v>0</v>
      </c>
      <c r="BN23" s="8">
        <f t="shared" si="23"/>
        <v>0</v>
      </c>
      <c r="BO23" s="8">
        <f t="shared" si="24"/>
        <v>0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'[3]23'!B26</f>
        <v>0</v>
      </c>
      <c r="C24" s="16">
        <f>'[3]23'!C26</f>
        <v>220</v>
      </c>
      <c r="D24" s="16">
        <f>'[3]23'!D26</f>
        <v>0</v>
      </c>
      <c r="E24" s="16">
        <f>'[3]23'!E26</f>
        <v>0</v>
      </c>
      <c r="F24" s="16">
        <f>'[3]23'!F26</f>
        <v>0</v>
      </c>
      <c r="G24" s="16">
        <f>'[3]23'!G26</f>
        <v>440</v>
      </c>
      <c r="H24" s="17">
        <f t="shared" si="27"/>
        <v>660</v>
      </c>
      <c r="I24" s="15">
        <f>'[3]23'!J26</f>
        <v>-3</v>
      </c>
      <c r="J24" s="16">
        <f>'[3]23'!K26</f>
        <v>0</v>
      </c>
      <c r="K24" s="16">
        <f>'[3]23'!L26</f>
        <v>0</v>
      </c>
      <c r="L24" s="16">
        <f>'[3]23'!M26</f>
        <v>0</v>
      </c>
      <c r="M24" s="16">
        <f>'[3]23'!N26</f>
        <v>0</v>
      </c>
      <c r="N24" s="16">
        <f>'[3]23'!O26</f>
        <v>0</v>
      </c>
      <c r="O24" s="17">
        <f t="shared" si="28"/>
        <v>-3</v>
      </c>
      <c r="P24" s="18">
        <f>frq!C24</f>
        <v>1</v>
      </c>
      <c r="Q24" s="15">
        <f t="shared" si="29"/>
        <v>-3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-3</v>
      </c>
      <c r="X24" s="8">
        <f t="shared" si="4"/>
        <v>0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</v>
      </c>
      <c r="AE24" s="8">
        <f t="shared" si="11"/>
        <v>0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</v>
      </c>
      <c r="AL24" s="8">
        <f t="shared" si="31"/>
        <v>-3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-3</v>
      </c>
      <c r="AT24" s="8">
        <v>0</v>
      </c>
      <c r="AU24" s="8">
        <v>0</v>
      </c>
      <c r="AW24" s="208">
        <v>0</v>
      </c>
      <c r="AX24" s="208">
        <v>0</v>
      </c>
      <c r="AY24" s="208">
        <v>0</v>
      </c>
      <c r="AZ24" s="208">
        <v>0</v>
      </c>
      <c r="BA24" s="208">
        <v>0</v>
      </c>
      <c r="BB24" s="208">
        <v>0</v>
      </c>
      <c r="BC24" s="8">
        <f t="shared" si="19"/>
        <v>0</v>
      </c>
      <c r="BD24" s="208">
        <v>0</v>
      </c>
      <c r="BE24" s="208">
        <v>0</v>
      </c>
      <c r="BF24" s="208">
        <v>0</v>
      </c>
      <c r="BG24" s="208">
        <v>0</v>
      </c>
      <c r="BH24" s="208">
        <v>0</v>
      </c>
      <c r="BI24" s="208">
        <v>0</v>
      </c>
      <c r="BJ24" s="8">
        <f t="shared" si="20"/>
        <v>0</v>
      </c>
      <c r="BL24" s="8">
        <f t="shared" si="21"/>
        <v>0</v>
      </c>
      <c r="BM24" s="8">
        <f t="shared" si="22"/>
        <v>0</v>
      </c>
      <c r="BN24" s="8">
        <f t="shared" si="23"/>
        <v>0</v>
      </c>
      <c r="BO24" s="8">
        <f t="shared" si="24"/>
        <v>0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'[3]23'!B27</f>
        <v>0</v>
      </c>
      <c r="C25" s="16">
        <f>'[3]23'!C27</f>
        <v>220</v>
      </c>
      <c r="D25" s="16">
        <f>'[3]23'!D27</f>
        <v>0</v>
      </c>
      <c r="E25" s="16">
        <f>'[3]23'!E27</f>
        <v>0</v>
      </c>
      <c r="F25" s="16">
        <f>'[3]23'!F27</f>
        <v>0</v>
      </c>
      <c r="G25" s="16">
        <f>'[3]23'!G27</f>
        <v>440</v>
      </c>
      <c r="H25" s="17">
        <f t="shared" si="27"/>
        <v>660</v>
      </c>
      <c r="I25" s="15">
        <f>'[3]23'!J27</f>
        <v>-3</v>
      </c>
      <c r="J25" s="16">
        <f>'[3]23'!K27</f>
        <v>0</v>
      </c>
      <c r="K25" s="16">
        <f>'[3]23'!L27</f>
        <v>0</v>
      </c>
      <c r="L25" s="16">
        <f>'[3]23'!M27</f>
        <v>0</v>
      </c>
      <c r="M25" s="16">
        <f>'[3]23'!N27</f>
        <v>0</v>
      </c>
      <c r="N25" s="16">
        <f>'[3]23'!O27</f>
        <v>0</v>
      </c>
      <c r="O25" s="17">
        <f t="shared" si="28"/>
        <v>-3</v>
      </c>
      <c r="P25" s="18">
        <f>frq!C25</f>
        <v>1</v>
      </c>
      <c r="Q25" s="15">
        <f t="shared" si="29"/>
        <v>-3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-3</v>
      </c>
      <c r="X25" s="8">
        <f t="shared" si="4"/>
        <v>0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</v>
      </c>
      <c r="AE25" s="8">
        <f t="shared" si="11"/>
        <v>0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</v>
      </c>
      <c r="AL25" s="8">
        <f t="shared" si="31"/>
        <v>-3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-3</v>
      </c>
      <c r="AT25" s="8">
        <v>0</v>
      </c>
      <c r="AU25" s="8">
        <v>0</v>
      </c>
      <c r="AW25" s="208">
        <v>0</v>
      </c>
      <c r="AX25" s="208">
        <v>0</v>
      </c>
      <c r="AY25" s="208">
        <v>0</v>
      </c>
      <c r="AZ25" s="208">
        <v>0</v>
      </c>
      <c r="BA25" s="208">
        <v>0</v>
      </c>
      <c r="BB25" s="208">
        <v>0</v>
      </c>
      <c r="BC25" s="8">
        <f t="shared" si="19"/>
        <v>0</v>
      </c>
      <c r="BD25" s="208">
        <v>0</v>
      </c>
      <c r="BE25" s="208">
        <v>0</v>
      </c>
      <c r="BF25" s="208">
        <v>0</v>
      </c>
      <c r="BG25" s="208">
        <v>0</v>
      </c>
      <c r="BH25" s="208">
        <v>0</v>
      </c>
      <c r="BI25" s="208">
        <v>0</v>
      </c>
      <c r="BJ25" s="8">
        <f t="shared" si="20"/>
        <v>0</v>
      </c>
      <c r="BL25" s="8">
        <f t="shared" si="21"/>
        <v>0</v>
      </c>
      <c r="BM25" s="8">
        <f t="shared" si="22"/>
        <v>0</v>
      </c>
      <c r="BN25" s="8">
        <f t="shared" si="23"/>
        <v>0</v>
      </c>
      <c r="BO25" s="8">
        <f t="shared" si="24"/>
        <v>0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'[3]23'!B28</f>
        <v>0</v>
      </c>
      <c r="C26" s="16">
        <f>'[3]23'!C28</f>
        <v>220</v>
      </c>
      <c r="D26" s="16">
        <f>'[3]23'!D28</f>
        <v>0</v>
      </c>
      <c r="E26" s="16">
        <f>'[3]23'!E28</f>
        <v>0</v>
      </c>
      <c r="F26" s="16">
        <f>'[3]23'!F28</f>
        <v>0</v>
      </c>
      <c r="G26" s="16">
        <f>'[3]23'!G28</f>
        <v>440</v>
      </c>
      <c r="H26" s="17">
        <f t="shared" si="27"/>
        <v>660</v>
      </c>
      <c r="I26" s="15">
        <f>'[3]23'!J28</f>
        <v>-3</v>
      </c>
      <c r="J26" s="16">
        <f>'[3]23'!K28</f>
        <v>0</v>
      </c>
      <c r="K26" s="16">
        <f>'[3]23'!L28</f>
        <v>0</v>
      </c>
      <c r="L26" s="16">
        <f>'[3]23'!M28</f>
        <v>0</v>
      </c>
      <c r="M26" s="16">
        <f>'[3]23'!N28</f>
        <v>0</v>
      </c>
      <c r="N26" s="16">
        <f>'[3]23'!O28</f>
        <v>0</v>
      </c>
      <c r="O26" s="17">
        <f t="shared" si="28"/>
        <v>-3</v>
      </c>
      <c r="P26" s="18">
        <f>frq!C26</f>
        <v>1</v>
      </c>
      <c r="Q26" s="15">
        <f t="shared" si="29"/>
        <v>-3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-3</v>
      </c>
      <c r="X26" s="8">
        <f t="shared" si="4"/>
        <v>0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</v>
      </c>
      <c r="AE26" s="8">
        <f t="shared" si="11"/>
        <v>0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</v>
      </c>
      <c r="AL26" s="8">
        <f t="shared" si="31"/>
        <v>-3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-3</v>
      </c>
      <c r="AT26" s="8">
        <v>0</v>
      </c>
      <c r="AU26" s="8">
        <v>0</v>
      </c>
      <c r="AW26" s="208">
        <v>0</v>
      </c>
      <c r="AX26" s="208">
        <v>0</v>
      </c>
      <c r="AY26" s="208">
        <v>0</v>
      </c>
      <c r="AZ26" s="208">
        <v>0</v>
      </c>
      <c r="BA26" s="208">
        <v>0</v>
      </c>
      <c r="BB26" s="208">
        <v>0</v>
      </c>
      <c r="BC26" s="8">
        <f t="shared" si="19"/>
        <v>0</v>
      </c>
      <c r="BD26" s="208">
        <v>0</v>
      </c>
      <c r="BE26" s="208">
        <v>0</v>
      </c>
      <c r="BF26" s="208">
        <v>0</v>
      </c>
      <c r="BG26" s="208">
        <v>0</v>
      </c>
      <c r="BH26" s="208">
        <v>0</v>
      </c>
      <c r="BI26" s="208">
        <v>0</v>
      </c>
      <c r="BJ26" s="8">
        <f t="shared" si="20"/>
        <v>0</v>
      </c>
      <c r="BL26" s="8">
        <f t="shared" si="21"/>
        <v>0</v>
      </c>
      <c r="BM26" s="8">
        <f t="shared" si="22"/>
        <v>0</v>
      </c>
      <c r="BN26" s="8">
        <f t="shared" si="23"/>
        <v>0</v>
      </c>
      <c r="BO26" s="8">
        <f t="shared" si="24"/>
        <v>0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'[3]23'!B29</f>
        <v>0</v>
      </c>
      <c r="C27" s="16">
        <f>'[3]23'!C29</f>
        <v>220</v>
      </c>
      <c r="D27" s="16">
        <f>'[3]23'!D29</f>
        <v>0</v>
      </c>
      <c r="E27" s="16">
        <f>'[3]23'!E29</f>
        <v>0</v>
      </c>
      <c r="F27" s="16">
        <f>'[3]23'!F29</f>
        <v>0</v>
      </c>
      <c r="G27" s="16">
        <f>'[3]23'!G29</f>
        <v>440</v>
      </c>
      <c r="H27" s="17">
        <f t="shared" si="27"/>
        <v>660</v>
      </c>
      <c r="I27" s="15">
        <f>'[3]23'!J29</f>
        <v>-3</v>
      </c>
      <c r="J27" s="16">
        <f>'[3]23'!K29</f>
        <v>0</v>
      </c>
      <c r="K27" s="16">
        <f>'[3]23'!L29</f>
        <v>0</v>
      </c>
      <c r="L27" s="16">
        <f>'[3]23'!M29</f>
        <v>0</v>
      </c>
      <c r="M27" s="16">
        <f>'[3]23'!N29</f>
        <v>0</v>
      </c>
      <c r="N27" s="16">
        <f>'[3]23'!O29</f>
        <v>0</v>
      </c>
      <c r="O27" s="17">
        <f t="shared" si="28"/>
        <v>-3</v>
      </c>
      <c r="P27" s="18">
        <f>frq!C27</f>
        <v>1</v>
      </c>
      <c r="Q27" s="15">
        <f t="shared" si="29"/>
        <v>-3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-3</v>
      </c>
      <c r="X27" s="8">
        <f t="shared" si="4"/>
        <v>0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</v>
      </c>
      <c r="AE27" s="8">
        <f t="shared" si="11"/>
        <v>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</v>
      </c>
      <c r="AL27" s="8">
        <f t="shared" si="31"/>
        <v>-3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-3</v>
      </c>
      <c r="AT27" s="8">
        <v>0</v>
      </c>
      <c r="AU27" s="8">
        <v>0</v>
      </c>
      <c r="AW27" s="208">
        <v>0</v>
      </c>
      <c r="AX27" s="208">
        <v>0</v>
      </c>
      <c r="AY27" s="208">
        <v>0</v>
      </c>
      <c r="AZ27" s="208">
        <v>0</v>
      </c>
      <c r="BA27" s="208">
        <v>0</v>
      </c>
      <c r="BB27" s="208">
        <v>0</v>
      </c>
      <c r="BC27" s="8">
        <f t="shared" si="19"/>
        <v>0</v>
      </c>
      <c r="BD27" s="208">
        <v>0</v>
      </c>
      <c r="BE27" s="208">
        <v>0</v>
      </c>
      <c r="BF27" s="208">
        <v>0</v>
      </c>
      <c r="BG27" s="208">
        <v>0</v>
      </c>
      <c r="BH27" s="208">
        <v>0</v>
      </c>
      <c r="BI27" s="208">
        <v>0</v>
      </c>
      <c r="BJ27" s="8">
        <f t="shared" si="20"/>
        <v>0</v>
      </c>
      <c r="BL27" s="8">
        <f t="shared" si="21"/>
        <v>0</v>
      </c>
      <c r="BM27" s="8">
        <f t="shared" si="22"/>
        <v>0</v>
      </c>
      <c r="BN27" s="8">
        <f t="shared" si="23"/>
        <v>0</v>
      </c>
      <c r="BO27" s="8">
        <f t="shared" si="24"/>
        <v>0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'[3]23'!B30</f>
        <v>0</v>
      </c>
      <c r="C28" s="16">
        <f>'[3]23'!C30</f>
        <v>220</v>
      </c>
      <c r="D28" s="16">
        <f>'[3]23'!D30</f>
        <v>0</v>
      </c>
      <c r="E28" s="16">
        <f>'[3]23'!E30</f>
        <v>0</v>
      </c>
      <c r="F28" s="16">
        <f>'[3]23'!F30</f>
        <v>0</v>
      </c>
      <c r="G28" s="16">
        <f>'[3]23'!G30</f>
        <v>440</v>
      </c>
      <c r="H28" s="17">
        <f t="shared" si="27"/>
        <v>660</v>
      </c>
      <c r="I28" s="15">
        <f>'[3]23'!J30</f>
        <v>-3</v>
      </c>
      <c r="J28" s="16">
        <f>'[3]23'!K30</f>
        <v>0</v>
      </c>
      <c r="K28" s="16">
        <f>'[3]23'!L30</f>
        <v>0</v>
      </c>
      <c r="L28" s="16">
        <f>'[3]23'!M30</f>
        <v>0</v>
      </c>
      <c r="M28" s="16">
        <f>'[3]23'!N30</f>
        <v>0</v>
      </c>
      <c r="N28" s="16">
        <f>'[3]23'!O30</f>
        <v>0</v>
      </c>
      <c r="O28" s="17">
        <f t="shared" si="28"/>
        <v>-3</v>
      </c>
      <c r="P28" s="18">
        <f>frq!C28</f>
        <v>1</v>
      </c>
      <c r="Q28" s="15">
        <f t="shared" si="29"/>
        <v>-3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-3</v>
      </c>
      <c r="X28" s="8">
        <f t="shared" si="4"/>
        <v>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</v>
      </c>
      <c r="AE28" s="8">
        <f t="shared" si="11"/>
        <v>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</v>
      </c>
      <c r="AL28" s="8">
        <f t="shared" si="31"/>
        <v>-3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-3</v>
      </c>
      <c r="AT28" s="8">
        <v>0</v>
      </c>
      <c r="AU28" s="8">
        <v>0</v>
      </c>
      <c r="AW28" s="208">
        <v>0</v>
      </c>
      <c r="AX28" s="208">
        <v>0</v>
      </c>
      <c r="AY28" s="208">
        <v>0</v>
      </c>
      <c r="AZ28" s="208">
        <v>0</v>
      </c>
      <c r="BA28" s="208">
        <v>0</v>
      </c>
      <c r="BB28" s="208">
        <v>0</v>
      </c>
      <c r="BC28" s="8">
        <f t="shared" si="19"/>
        <v>0</v>
      </c>
      <c r="BD28" s="208">
        <v>0</v>
      </c>
      <c r="BE28" s="208">
        <v>0</v>
      </c>
      <c r="BF28" s="208">
        <v>0</v>
      </c>
      <c r="BG28" s="208">
        <v>0</v>
      </c>
      <c r="BH28" s="208">
        <v>0</v>
      </c>
      <c r="BI28" s="208">
        <v>0</v>
      </c>
      <c r="BJ28" s="8">
        <f t="shared" si="20"/>
        <v>0</v>
      </c>
      <c r="BL28" s="8">
        <f t="shared" si="21"/>
        <v>0</v>
      </c>
      <c r="BM28" s="8">
        <f t="shared" si="22"/>
        <v>0</v>
      </c>
      <c r="BN28" s="8">
        <f t="shared" si="23"/>
        <v>0</v>
      </c>
      <c r="BO28" s="8">
        <f t="shared" si="24"/>
        <v>0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'[3]23'!B31</f>
        <v>0</v>
      </c>
      <c r="C29" s="16">
        <f>'[3]23'!C31</f>
        <v>220</v>
      </c>
      <c r="D29" s="16">
        <f>'[3]23'!D31</f>
        <v>0</v>
      </c>
      <c r="E29" s="16">
        <f>'[3]23'!E31</f>
        <v>0</v>
      </c>
      <c r="F29" s="16">
        <f>'[3]23'!F31</f>
        <v>0</v>
      </c>
      <c r="G29" s="16">
        <f>'[3]23'!G31</f>
        <v>440</v>
      </c>
      <c r="H29" s="17">
        <f t="shared" si="27"/>
        <v>660</v>
      </c>
      <c r="I29" s="15">
        <f>'[3]23'!J31</f>
        <v>-3</v>
      </c>
      <c r="J29" s="16">
        <f>'[3]23'!K31</f>
        <v>0</v>
      </c>
      <c r="K29" s="16">
        <f>'[3]23'!L31</f>
        <v>0</v>
      </c>
      <c r="L29" s="16">
        <f>'[3]23'!M31</f>
        <v>0</v>
      </c>
      <c r="M29" s="16">
        <f>'[3]23'!N31</f>
        <v>0</v>
      </c>
      <c r="N29" s="16">
        <f>'[3]23'!O31</f>
        <v>0</v>
      </c>
      <c r="O29" s="17">
        <f t="shared" si="28"/>
        <v>-3</v>
      </c>
      <c r="P29" s="18">
        <f>frq!C29</f>
        <v>1</v>
      </c>
      <c r="Q29" s="15">
        <f t="shared" si="29"/>
        <v>-3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-3</v>
      </c>
      <c r="X29" s="8">
        <f t="shared" si="4"/>
        <v>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</v>
      </c>
      <c r="AE29" s="8">
        <f t="shared" si="11"/>
        <v>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</v>
      </c>
      <c r="AL29" s="8">
        <f t="shared" si="31"/>
        <v>-3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-3</v>
      </c>
      <c r="AT29" s="8">
        <v>0</v>
      </c>
      <c r="AU29" s="8">
        <v>0</v>
      </c>
      <c r="AW29" s="208">
        <v>0</v>
      </c>
      <c r="AX29" s="208">
        <v>0</v>
      </c>
      <c r="AY29" s="208">
        <v>0</v>
      </c>
      <c r="AZ29" s="208">
        <v>0</v>
      </c>
      <c r="BA29" s="208">
        <v>0</v>
      </c>
      <c r="BB29" s="208">
        <v>0</v>
      </c>
      <c r="BC29" s="8">
        <f t="shared" si="19"/>
        <v>0</v>
      </c>
      <c r="BD29" s="208">
        <v>0</v>
      </c>
      <c r="BE29" s="208">
        <v>0</v>
      </c>
      <c r="BF29" s="208">
        <v>0</v>
      </c>
      <c r="BG29" s="208">
        <v>0</v>
      </c>
      <c r="BH29" s="208">
        <v>0</v>
      </c>
      <c r="BI29" s="208">
        <v>0</v>
      </c>
      <c r="BJ29" s="8">
        <f t="shared" si="20"/>
        <v>0</v>
      </c>
      <c r="BL29" s="8">
        <f t="shared" si="21"/>
        <v>0</v>
      </c>
      <c r="BM29" s="8">
        <f t="shared" si="22"/>
        <v>0</v>
      </c>
      <c r="BN29" s="8">
        <f t="shared" si="23"/>
        <v>0</v>
      </c>
      <c r="BO29" s="8">
        <f t="shared" si="24"/>
        <v>0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'[3]23'!B32</f>
        <v>0</v>
      </c>
      <c r="C30" s="16">
        <f>'[3]23'!C32</f>
        <v>220</v>
      </c>
      <c r="D30" s="16">
        <f>'[3]23'!D32</f>
        <v>0</v>
      </c>
      <c r="E30" s="16">
        <f>'[3]23'!E32</f>
        <v>0</v>
      </c>
      <c r="F30" s="16">
        <f>'[3]23'!F32</f>
        <v>0</v>
      </c>
      <c r="G30" s="16">
        <f>'[3]23'!G32</f>
        <v>440</v>
      </c>
      <c r="H30" s="17">
        <f t="shared" si="27"/>
        <v>660</v>
      </c>
      <c r="I30" s="15">
        <f>'[3]23'!J32</f>
        <v>-3</v>
      </c>
      <c r="J30" s="16">
        <f>'[3]23'!K32</f>
        <v>0</v>
      </c>
      <c r="K30" s="16">
        <f>'[3]23'!L32</f>
        <v>0</v>
      </c>
      <c r="L30" s="16">
        <f>'[3]23'!M32</f>
        <v>0</v>
      </c>
      <c r="M30" s="16">
        <f>'[3]23'!N32</f>
        <v>0</v>
      </c>
      <c r="N30" s="16">
        <f>'[3]23'!O32</f>
        <v>0</v>
      </c>
      <c r="O30" s="17">
        <f t="shared" si="28"/>
        <v>-3</v>
      </c>
      <c r="P30" s="18">
        <f>frq!C30</f>
        <v>1</v>
      </c>
      <c r="Q30" s="15">
        <f t="shared" si="29"/>
        <v>-3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-3</v>
      </c>
      <c r="X30" s="8">
        <f t="shared" si="4"/>
        <v>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</v>
      </c>
      <c r="AE30" s="8">
        <f t="shared" si="11"/>
        <v>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</v>
      </c>
      <c r="AL30" s="8">
        <f t="shared" si="31"/>
        <v>-3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-3</v>
      </c>
      <c r="AT30" s="8">
        <v>0</v>
      </c>
      <c r="AU30" s="8">
        <v>0</v>
      </c>
      <c r="AW30" s="208">
        <v>0</v>
      </c>
      <c r="AX30" s="208">
        <v>0</v>
      </c>
      <c r="AY30" s="208">
        <v>0</v>
      </c>
      <c r="AZ30" s="208">
        <v>0</v>
      </c>
      <c r="BA30" s="208">
        <v>0</v>
      </c>
      <c r="BB30" s="208">
        <v>0</v>
      </c>
      <c r="BC30" s="8">
        <f t="shared" si="19"/>
        <v>0</v>
      </c>
      <c r="BD30" s="208">
        <v>0</v>
      </c>
      <c r="BE30" s="208">
        <v>0</v>
      </c>
      <c r="BF30" s="208">
        <v>0</v>
      </c>
      <c r="BG30" s="208">
        <v>0</v>
      </c>
      <c r="BH30" s="208">
        <v>0</v>
      </c>
      <c r="BI30" s="208">
        <v>0</v>
      </c>
      <c r="BJ30" s="8">
        <f t="shared" si="20"/>
        <v>0</v>
      </c>
      <c r="BL30" s="8">
        <f t="shared" si="21"/>
        <v>0</v>
      </c>
      <c r="BM30" s="8">
        <f t="shared" si="22"/>
        <v>0</v>
      </c>
      <c r="BN30" s="8">
        <f t="shared" si="23"/>
        <v>0</v>
      </c>
      <c r="BO30" s="8">
        <f t="shared" si="24"/>
        <v>0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'[3]23'!B33</f>
        <v>0</v>
      </c>
      <c r="C31" s="16">
        <f>'[3]23'!C33</f>
        <v>220</v>
      </c>
      <c r="D31" s="16">
        <f>'[3]23'!D33</f>
        <v>0</v>
      </c>
      <c r="E31" s="16">
        <f>'[3]23'!E33</f>
        <v>0</v>
      </c>
      <c r="F31" s="16">
        <f>'[3]23'!F33</f>
        <v>0</v>
      </c>
      <c r="G31" s="16">
        <f>'[3]23'!G33</f>
        <v>440</v>
      </c>
      <c r="H31" s="17">
        <f t="shared" si="27"/>
        <v>660</v>
      </c>
      <c r="I31" s="15">
        <f>'[3]23'!J33</f>
        <v>-3</v>
      </c>
      <c r="J31" s="16">
        <f>'[3]23'!K33</f>
        <v>0</v>
      </c>
      <c r="K31" s="16">
        <f>'[3]23'!L33</f>
        <v>0</v>
      </c>
      <c r="L31" s="16">
        <f>'[3]23'!M33</f>
        <v>0</v>
      </c>
      <c r="M31" s="16">
        <f>'[3]23'!N33</f>
        <v>0</v>
      </c>
      <c r="N31" s="16">
        <f>'[3]23'!O33</f>
        <v>0</v>
      </c>
      <c r="O31" s="17">
        <f t="shared" si="28"/>
        <v>-3</v>
      </c>
      <c r="P31" s="18">
        <f>frq!C31</f>
        <v>1</v>
      </c>
      <c r="Q31" s="15">
        <f t="shared" si="29"/>
        <v>-3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-3</v>
      </c>
      <c r="X31" s="8">
        <f t="shared" si="4"/>
        <v>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-3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-3</v>
      </c>
      <c r="AT31" s="8">
        <v>0</v>
      </c>
      <c r="AU31" s="8">
        <v>0</v>
      </c>
      <c r="AW31" s="208">
        <v>0</v>
      </c>
      <c r="AX31" s="208">
        <v>0</v>
      </c>
      <c r="AY31" s="208">
        <v>0</v>
      </c>
      <c r="AZ31" s="208">
        <v>0</v>
      </c>
      <c r="BA31" s="208">
        <v>0</v>
      </c>
      <c r="BB31" s="208">
        <v>0</v>
      </c>
      <c r="BC31" s="8">
        <f t="shared" si="19"/>
        <v>0</v>
      </c>
      <c r="BD31" s="208">
        <v>0</v>
      </c>
      <c r="BE31" s="208">
        <v>0</v>
      </c>
      <c r="BF31" s="208">
        <v>0</v>
      </c>
      <c r="BG31" s="208">
        <v>0</v>
      </c>
      <c r="BH31" s="208">
        <v>0</v>
      </c>
      <c r="BI31" s="208">
        <v>0</v>
      </c>
      <c r="BJ31" s="8">
        <f t="shared" si="20"/>
        <v>0</v>
      </c>
      <c r="BL31" s="8">
        <f t="shared" si="21"/>
        <v>0</v>
      </c>
      <c r="BM31" s="8">
        <f t="shared" si="22"/>
        <v>0</v>
      </c>
      <c r="BN31" s="8">
        <f t="shared" si="23"/>
        <v>0</v>
      </c>
      <c r="BO31" s="8">
        <f t="shared" si="24"/>
        <v>0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'[3]23'!B34</f>
        <v>0</v>
      </c>
      <c r="C32" s="16">
        <f>'[3]23'!C34</f>
        <v>220</v>
      </c>
      <c r="D32" s="16">
        <f>'[3]23'!D34</f>
        <v>0</v>
      </c>
      <c r="E32" s="16">
        <f>'[3]23'!E34</f>
        <v>0</v>
      </c>
      <c r="F32" s="16">
        <f>'[3]23'!F34</f>
        <v>0</v>
      </c>
      <c r="G32" s="16">
        <f>'[3]23'!G34</f>
        <v>440</v>
      </c>
      <c r="H32" s="17">
        <f t="shared" si="27"/>
        <v>660</v>
      </c>
      <c r="I32" s="15">
        <f>'[3]23'!J34</f>
        <v>-3</v>
      </c>
      <c r="J32" s="16">
        <f>'[3]23'!K34</f>
        <v>0</v>
      </c>
      <c r="K32" s="16">
        <f>'[3]23'!L34</f>
        <v>0</v>
      </c>
      <c r="L32" s="16">
        <f>'[3]23'!M34</f>
        <v>0</v>
      </c>
      <c r="M32" s="16">
        <f>'[3]23'!N34</f>
        <v>0</v>
      </c>
      <c r="N32" s="16">
        <f>'[3]23'!O34</f>
        <v>0</v>
      </c>
      <c r="O32" s="17">
        <f t="shared" si="28"/>
        <v>-3</v>
      </c>
      <c r="P32" s="18">
        <f>frq!C32</f>
        <v>1</v>
      </c>
      <c r="Q32" s="15">
        <f t="shared" si="29"/>
        <v>-3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-3</v>
      </c>
      <c r="X32" s="8">
        <f t="shared" si="4"/>
        <v>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-3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-3</v>
      </c>
      <c r="AT32" s="8">
        <v>0</v>
      </c>
      <c r="AU32" s="8">
        <v>0</v>
      </c>
      <c r="AW32" s="208">
        <v>0</v>
      </c>
      <c r="AX32" s="208">
        <v>0</v>
      </c>
      <c r="AY32" s="208">
        <v>0</v>
      </c>
      <c r="AZ32" s="208">
        <v>0</v>
      </c>
      <c r="BA32" s="208">
        <v>0</v>
      </c>
      <c r="BB32" s="208">
        <v>0</v>
      </c>
      <c r="BC32" s="8">
        <f t="shared" si="19"/>
        <v>0</v>
      </c>
      <c r="BD32" s="208">
        <v>0</v>
      </c>
      <c r="BE32" s="208">
        <v>0</v>
      </c>
      <c r="BF32" s="208">
        <v>0</v>
      </c>
      <c r="BG32" s="208">
        <v>0</v>
      </c>
      <c r="BH32" s="208">
        <v>0</v>
      </c>
      <c r="BI32" s="208">
        <v>0</v>
      </c>
      <c r="BJ32" s="8">
        <f t="shared" si="20"/>
        <v>0</v>
      </c>
      <c r="BL32" s="8">
        <f t="shared" si="21"/>
        <v>0</v>
      </c>
      <c r="BM32" s="8">
        <f t="shared" si="22"/>
        <v>0</v>
      </c>
      <c r="BN32" s="8">
        <f t="shared" si="23"/>
        <v>0</v>
      </c>
      <c r="BO32" s="8">
        <f t="shared" si="24"/>
        <v>0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'[3]23'!B35</f>
        <v>0</v>
      </c>
      <c r="C33" s="16">
        <f>'[3]23'!C35</f>
        <v>220</v>
      </c>
      <c r="D33" s="16">
        <f>'[3]23'!D35</f>
        <v>0</v>
      </c>
      <c r="E33" s="16">
        <f>'[3]23'!E35</f>
        <v>0</v>
      </c>
      <c r="F33" s="16">
        <f>'[3]23'!F35</f>
        <v>0</v>
      </c>
      <c r="G33" s="16">
        <f>'[3]23'!G35</f>
        <v>440</v>
      </c>
      <c r="H33" s="17">
        <f t="shared" si="27"/>
        <v>660</v>
      </c>
      <c r="I33" s="15">
        <f>'[3]23'!J35</f>
        <v>-3</v>
      </c>
      <c r="J33" s="16">
        <f>'[3]23'!K35</f>
        <v>0</v>
      </c>
      <c r="K33" s="16">
        <f>'[3]23'!L35</f>
        <v>0</v>
      </c>
      <c r="L33" s="16">
        <f>'[3]23'!M35</f>
        <v>0</v>
      </c>
      <c r="M33" s="16">
        <f>'[3]23'!N35</f>
        <v>0</v>
      </c>
      <c r="N33" s="16">
        <f>'[3]23'!O35</f>
        <v>0</v>
      </c>
      <c r="O33" s="17">
        <f t="shared" si="28"/>
        <v>-3</v>
      </c>
      <c r="P33" s="18">
        <f>frq!C33</f>
        <v>1</v>
      </c>
      <c r="Q33" s="15">
        <f t="shared" si="29"/>
        <v>-3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-3</v>
      </c>
      <c r="X33" s="8">
        <f t="shared" si="4"/>
        <v>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-3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-3</v>
      </c>
      <c r="AT33" s="8">
        <v>0</v>
      </c>
      <c r="AU33" s="8">
        <v>0</v>
      </c>
      <c r="AW33" s="208">
        <v>0</v>
      </c>
      <c r="AX33" s="208">
        <v>0</v>
      </c>
      <c r="AY33" s="208">
        <v>0</v>
      </c>
      <c r="AZ33" s="208">
        <v>0</v>
      </c>
      <c r="BA33" s="208">
        <v>0</v>
      </c>
      <c r="BB33" s="208">
        <v>0</v>
      </c>
      <c r="BC33" s="8">
        <f t="shared" si="19"/>
        <v>0</v>
      </c>
      <c r="BD33" s="208">
        <v>0</v>
      </c>
      <c r="BE33" s="208">
        <v>0</v>
      </c>
      <c r="BF33" s="208">
        <v>0</v>
      </c>
      <c r="BG33" s="208">
        <v>0</v>
      </c>
      <c r="BH33" s="208">
        <v>0</v>
      </c>
      <c r="BI33" s="208">
        <v>0</v>
      </c>
      <c r="BJ33" s="8">
        <f t="shared" si="20"/>
        <v>0</v>
      </c>
      <c r="BL33" s="8">
        <f t="shared" si="21"/>
        <v>0</v>
      </c>
      <c r="BM33" s="8">
        <f t="shared" si="22"/>
        <v>0</v>
      </c>
      <c r="BN33" s="8">
        <f t="shared" si="23"/>
        <v>0</v>
      </c>
      <c r="BO33" s="8">
        <f t="shared" si="24"/>
        <v>0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'[3]23'!B36</f>
        <v>0</v>
      </c>
      <c r="C34" s="16">
        <f>'[3]23'!C36</f>
        <v>220</v>
      </c>
      <c r="D34" s="16">
        <f>'[3]23'!D36</f>
        <v>0</v>
      </c>
      <c r="E34" s="16">
        <f>'[3]23'!E36</f>
        <v>0</v>
      </c>
      <c r="F34" s="16">
        <f>'[3]23'!F36</f>
        <v>0</v>
      </c>
      <c r="G34" s="16">
        <f>'[3]23'!G36</f>
        <v>440</v>
      </c>
      <c r="H34" s="17">
        <f t="shared" si="27"/>
        <v>660</v>
      </c>
      <c r="I34" s="15">
        <f>'[3]23'!J36</f>
        <v>-3</v>
      </c>
      <c r="J34" s="16">
        <f>'[3]23'!K36</f>
        <v>0</v>
      </c>
      <c r="K34" s="16">
        <f>'[3]23'!L36</f>
        <v>0</v>
      </c>
      <c r="L34" s="16">
        <f>'[3]23'!M36</f>
        <v>0</v>
      </c>
      <c r="M34" s="16">
        <f>'[3]23'!N36</f>
        <v>0</v>
      </c>
      <c r="N34" s="16">
        <f>'[3]23'!O36</f>
        <v>0</v>
      </c>
      <c r="O34" s="17">
        <f t="shared" si="28"/>
        <v>-3</v>
      </c>
      <c r="P34" s="18">
        <f>frq!C34</f>
        <v>1</v>
      </c>
      <c r="Q34" s="15">
        <f t="shared" si="29"/>
        <v>-3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-3</v>
      </c>
      <c r="X34" s="8">
        <f t="shared" si="4"/>
        <v>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-3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-3</v>
      </c>
      <c r="AT34" s="8">
        <v>0</v>
      </c>
      <c r="AU34" s="8">
        <v>0</v>
      </c>
      <c r="AW34" s="208">
        <v>0</v>
      </c>
      <c r="AX34" s="208">
        <v>0</v>
      </c>
      <c r="AY34" s="208">
        <v>0</v>
      </c>
      <c r="AZ34" s="208">
        <v>0</v>
      </c>
      <c r="BA34" s="208">
        <v>0</v>
      </c>
      <c r="BB34" s="208">
        <v>0</v>
      </c>
      <c r="BC34" s="8">
        <f t="shared" si="19"/>
        <v>0</v>
      </c>
      <c r="BD34" s="208">
        <v>0</v>
      </c>
      <c r="BE34" s="208">
        <v>0</v>
      </c>
      <c r="BF34" s="208">
        <v>0</v>
      </c>
      <c r="BG34" s="208">
        <v>0</v>
      </c>
      <c r="BH34" s="208">
        <v>0</v>
      </c>
      <c r="BI34" s="208">
        <v>0</v>
      </c>
      <c r="BJ34" s="8">
        <f t="shared" si="20"/>
        <v>0</v>
      </c>
      <c r="BL34" s="8">
        <f t="shared" si="21"/>
        <v>0</v>
      </c>
      <c r="BM34" s="8">
        <f t="shared" si="22"/>
        <v>0</v>
      </c>
      <c r="BN34" s="8">
        <f t="shared" si="23"/>
        <v>0</v>
      </c>
      <c r="BO34" s="8">
        <f t="shared" si="24"/>
        <v>0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'[3]23'!B37</f>
        <v>0</v>
      </c>
      <c r="C35" s="16">
        <f>'[3]23'!C37</f>
        <v>220</v>
      </c>
      <c r="D35" s="16">
        <f>'[3]23'!D37</f>
        <v>0</v>
      </c>
      <c r="E35" s="16">
        <f>'[3]23'!E37</f>
        <v>0</v>
      </c>
      <c r="F35" s="16">
        <f>'[3]23'!F37</f>
        <v>0</v>
      </c>
      <c r="G35" s="16">
        <f>'[3]23'!G37</f>
        <v>440</v>
      </c>
      <c r="H35" s="17">
        <f t="shared" si="27"/>
        <v>660</v>
      </c>
      <c r="I35" s="15">
        <f>'[3]23'!J37</f>
        <v>-3</v>
      </c>
      <c r="J35" s="16">
        <f>'[3]23'!K37</f>
        <v>0</v>
      </c>
      <c r="K35" s="16">
        <f>'[3]23'!L37</f>
        <v>0</v>
      </c>
      <c r="L35" s="16">
        <f>'[3]23'!M37</f>
        <v>0</v>
      </c>
      <c r="M35" s="16">
        <f>'[3]23'!N37</f>
        <v>0</v>
      </c>
      <c r="N35" s="16">
        <f>'[3]23'!O37</f>
        <v>0</v>
      </c>
      <c r="O35" s="17">
        <f t="shared" si="28"/>
        <v>-3</v>
      </c>
      <c r="P35" s="18">
        <f>frq!C35</f>
        <v>1</v>
      </c>
      <c r="Q35" s="15">
        <f t="shared" si="29"/>
        <v>-3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-3</v>
      </c>
      <c r="X35" s="8">
        <f t="shared" si="4"/>
        <v>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-3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-3</v>
      </c>
      <c r="AT35" s="8">
        <v>0</v>
      </c>
      <c r="AU35" s="8">
        <v>0</v>
      </c>
      <c r="AW35" s="208">
        <v>0</v>
      </c>
      <c r="AX35" s="208">
        <v>0</v>
      </c>
      <c r="AY35" s="208">
        <v>0</v>
      </c>
      <c r="AZ35" s="208">
        <v>0</v>
      </c>
      <c r="BA35" s="208">
        <v>0</v>
      </c>
      <c r="BB35" s="208">
        <v>0</v>
      </c>
      <c r="BC35" s="8">
        <f t="shared" si="19"/>
        <v>0</v>
      </c>
      <c r="BD35" s="208">
        <v>0</v>
      </c>
      <c r="BE35" s="208">
        <v>0</v>
      </c>
      <c r="BF35" s="208">
        <v>0</v>
      </c>
      <c r="BG35" s="208">
        <v>0</v>
      </c>
      <c r="BH35" s="208">
        <v>0</v>
      </c>
      <c r="BI35" s="208">
        <v>0</v>
      </c>
      <c r="BJ35" s="8">
        <f t="shared" si="20"/>
        <v>0</v>
      </c>
      <c r="BL35" s="8">
        <f t="shared" si="21"/>
        <v>0</v>
      </c>
      <c r="BM35" s="8">
        <f t="shared" si="22"/>
        <v>0</v>
      </c>
      <c r="BN35" s="8">
        <f t="shared" si="23"/>
        <v>0</v>
      </c>
      <c r="BO35" s="8">
        <f t="shared" si="24"/>
        <v>0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'[3]23'!B38</f>
        <v>0</v>
      </c>
      <c r="C36" s="16">
        <f>'[3]23'!C38</f>
        <v>220</v>
      </c>
      <c r="D36" s="16">
        <f>'[3]23'!D38</f>
        <v>0</v>
      </c>
      <c r="E36" s="16">
        <f>'[3]23'!E38</f>
        <v>0</v>
      </c>
      <c r="F36" s="16">
        <f>'[3]23'!F38</f>
        <v>0</v>
      </c>
      <c r="G36" s="16">
        <f>'[3]23'!G38</f>
        <v>440</v>
      </c>
      <c r="H36" s="17">
        <f t="shared" si="27"/>
        <v>660</v>
      </c>
      <c r="I36" s="15">
        <f>'[3]23'!J38</f>
        <v>-3</v>
      </c>
      <c r="J36" s="16">
        <f>'[3]23'!K38</f>
        <v>0</v>
      </c>
      <c r="K36" s="16">
        <f>'[3]23'!L38</f>
        <v>0</v>
      </c>
      <c r="L36" s="16">
        <f>'[3]23'!M38</f>
        <v>0</v>
      </c>
      <c r="M36" s="16">
        <f>'[3]23'!N38</f>
        <v>0</v>
      </c>
      <c r="N36" s="16">
        <f>'[3]23'!O38</f>
        <v>0</v>
      </c>
      <c r="O36" s="17">
        <f t="shared" si="28"/>
        <v>-3</v>
      </c>
      <c r="P36" s="18">
        <f>frq!C36</f>
        <v>1</v>
      </c>
      <c r="Q36" s="15">
        <f t="shared" si="29"/>
        <v>-3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-3</v>
      </c>
      <c r="X36" s="8">
        <f t="shared" si="4"/>
        <v>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-3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-3</v>
      </c>
      <c r="AT36" s="8">
        <v>0</v>
      </c>
      <c r="AU36" s="8">
        <v>0</v>
      </c>
      <c r="AW36" s="208">
        <v>0</v>
      </c>
      <c r="AX36" s="208">
        <v>0</v>
      </c>
      <c r="AY36" s="208">
        <v>0</v>
      </c>
      <c r="AZ36" s="208">
        <v>0</v>
      </c>
      <c r="BA36" s="208">
        <v>0</v>
      </c>
      <c r="BB36" s="208">
        <v>0</v>
      </c>
      <c r="BC36" s="8">
        <f t="shared" si="19"/>
        <v>0</v>
      </c>
      <c r="BD36" s="208">
        <v>0</v>
      </c>
      <c r="BE36" s="208">
        <v>0</v>
      </c>
      <c r="BF36" s="208">
        <v>0</v>
      </c>
      <c r="BG36" s="208">
        <v>0</v>
      </c>
      <c r="BH36" s="208">
        <v>0</v>
      </c>
      <c r="BI36" s="208">
        <v>0</v>
      </c>
      <c r="BJ36" s="8">
        <f t="shared" si="20"/>
        <v>0</v>
      </c>
      <c r="BL36" s="8">
        <f t="shared" si="21"/>
        <v>0</v>
      </c>
      <c r="BM36" s="8">
        <f t="shared" si="22"/>
        <v>0</v>
      </c>
      <c r="BN36" s="8">
        <f t="shared" si="23"/>
        <v>0</v>
      </c>
      <c r="BO36" s="8">
        <f t="shared" si="24"/>
        <v>0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'[3]23'!B39</f>
        <v>0</v>
      </c>
      <c r="C37" s="16">
        <f>'[3]23'!C39</f>
        <v>220</v>
      </c>
      <c r="D37" s="16">
        <f>'[3]23'!D39</f>
        <v>0</v>
      </c>
      <c r="E37" s="16">
        <f>'[3]23'!E39</f>
        <v>0</v>
      </c>
      <c r="F37" s="16">
        <f>'[3]23'!F39</f>
        <v>0</v>
      </c>
      <c r="G37" s="16">
        <f>'[3]23'!G39</f>
        <v>440</v>
      </c>
      <c r="H37" s="17">
        <f t="shared" si="27"/>
        <v>660</v>
      </c>
      <c r="I37" s="15">
        <f>'[3]23'!J39</f>
        <v>-3</v>
      </c>
      <c r="J37" s="16">
        <f>'[3]23'!K39</f>
        <v>0</v>
      </c>
      <c r="K37" s="16">
        <f>'[3]23'!L39</f>
        <v>0</v>
      </c>
      <c r="L37" s="16">
        <f>'[3]23'!M39</f>
        <v>0</v>
      </c>
      <c r="M37" s="16">
        <f>'[3]23'!N39</f>
        <v>0</v>
      </c>
      <c r="N37" s="16">
        <f>'[3]23'!O39</f>
        <v>0</v>
      </c>
      <c r="O37" s="17">
        <f t="shared" si="28"/>
        <v>-3</v>
      </c>
      <c r="P37" s="18">
        <f>frq!C37</f>
        <v>1</v>
      </c>
      <c r="Q37" s="15">
        <f t="shared" si="29"/>
        <v>-3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-3</v>
      </c>
      <c r="X37" s="8">
        <f t="shared" si="4"/>
        <v>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</v>
      </c>
      <c r="AE37" s="8">
        <f t="shared" si="11"/>
        <v>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</v>
      </c>
      <c r="AL37" s="8">
        <f t="shared" si="31"/>
        <v>-3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-3</v>
      </c>
      <c r="AT37" s="8">
        <v>0</v>
      </c>
      <c r="AU37" s="8">
        <v>0</v>
      </c>
      <c r="AW37" s="208">
        <v>0</v>
      </c>
      <c r="AX37" s="208">
        <v>0</v>
      </c>
      <c r="AY37" s="208">
        <v>0</v>
      </c>
      <c r="AZ37" s="208">
        <v>0</v>
      </c>
      <c r="BA37" s="208">
        <v>0</v>
      </c>
      <c r="BB37" s="208">
        <v>0</v>
      </c>
      <c r="BC37" s="8">
        <f t="shared" si="19"/>
        <v>0</v>
      </c>
      <c r="BD37" s="208">
        <v>0</v>
      </c>
      <c r="BE37" s="208">
        <v>0</v>
      </c>
      <c r="BF37" s="208">
        <v>0</v>
      </c>
      <c r="BG37" s="208">
        <v>0</v>
      </c>
      <c r="BH37" s="208">
        <v>0</v>
      </c>
      <c r="BI37" s="208">
        <v>0</v>
      </c>
      <c r="BJ37" s="8">
        <f t="shared" si="20"/>
        <v>0</v>
      </c>
      <c r="BL37" s="8">
        <f t="shared" si="21"/>
        <v>0</v>
      </c>
      <c r="BM37" s="8">
        <f t="shared" si="22"/>
        <v>0</v>
      </c>
      <c r="BN37" s="8">
        <f t="shared" si="23"/>
        <v>0</v>
      </c>
      <c r="BO37" s="8">
        <f t="shared" si="24"/>
        <v>0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'[3]23'!B40</f>
        <v>0</v>
      </c>
      <c r="C38" s="16">
        <f>'[3]23'!C40</f>
        <v>220</v>
      </c>
      <c r="D38" s="16">
        <f>'[3]23'!D40</f>
        <v>0</v>
      </c>
      <c r="E38" s="16">
        <f>'[3]23'!E40</f>
        <v>0</v>
      </c>
      <c r="F38" s="16">
        <f>'[3]23'!F40</f>
        <v>0</v>
      </c>
      <c r="G38" s="16">
        <f>'[3]23'!G40</f>
        <v>440</v>
      </c>
      <c r="H38" s="17">
        <f t="shared" si="27"/>
        <v>660</v>
      </c>
      <c r="I38" s="15">
        <f>'[3]23'!J40</f>
        <v>-3</v>
      </c>
      <c r="J38" s="16">
        <f>'[3]23'!K40</f>
        <v>0</v>
      </c>
      <c r="K38" s="16">
        <f>'[3]23'!L40</f>
        <v>0</v>
      </c>
      <c r="L38" s="16">
        <f>'[3]23'!M40</f>
        <v>0</v>
      </c>
      <c r="M38" s="16">
        <f>'[3]23'!N40</f>
        <v>0</v>
      </c>
      <c r="N38" s="16">
        <f>'[3]23'!O40</f>
        <v>0</v>
      </c>
      <c r="O38" s="17">
        <f t="shared" si="28"/>
        <v>-3</v>
      </c>
      <c r="P38" s="18">
        <f>frq!C38</f>
        <v>1</v>
      </c>
      <c r="Q38" s="15">
        <f t="shared" si="29"/>
        <v>-3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-3</v>
      </c>
      <c r="X38" s="8">
        <f t="shared" si="4"/>
        <v>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</v>
      </c>
      <c r="AE38" s="8">
        <f t="shared" si="11"/>
        <v>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</v>
      </c>
      <c r="AL38" s="8">
        <f t="shared" si="31"/>
        <v>-3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-3</v>
      </c>
      <c r="AT38" s="8">
        <v>0</v>
      </c>
      <c r="AU38" s="8">
        <v>0</v>
      </c>
      <c r="AW38" s="208">
        <v>0</v>
      </c>
      <c r="AX38" s="208">
        <v>0</v>
      </c>
      <c r="AY38" s="208">
        <v>0</v>
      </c>
      <c r="AZ38" s="208">
        <v>0</v>
      </c>
      <c r="BA38" s="208">
        <v>0</v>
      </c>
      <c r="BB38" s="208">
        <v>0</v>
      </c>
      <c r="BC38" s="8">
        <f t="shared" si="19"/>
        <v>0</v>
      </c>
      <c r="BD38" s="208">
        <v>0</v>
      </c>
      <c r="BE38" s="208">
        <v>0</v>
      </c>
      <c r="BF38" s="208">
        <v>0</v>
      </c>
      <c r="BG38" s="208">
        <v>0</v>
      </c>
      <c r="BH38" s="208">
        <v>0</v>
      </c>
      <c r="BI38" s="208">
        <v>0</v>
      </c>
      <c r="BJ38" s="8">
        <f t="shared" si="20"/>
        <v>0</v>
      </c>
      <c r="BL38" s="8">
        <f t="shared" si="21"/>
        <v>0</v>
      </c>
      <c r="BM38" s="8">
        <f t="shared" si="22"/>
        <v>0</v>
      </c>
      <c r="BN38" s="8">
        <f t="shared" si="23"/>
        <v>0</v>
      </c>
      <c r="BO38" s="8">
        <f t="shared" si="24"/>
        <v>0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'[3]23'!B41</f>
        <v>0</v>
      </c>
      <c r="C39" s="16">
        <f>'[3]23'!C41</f>
        <v>220</v>
      </c>
      <c r="D39" s="16">
        <f>'[3]23'!D41</f>
        <v>0</v>
      </c>
      <c r="E39" s="16">
        <f>'[3]23'!E41</f>
        <v>0</v>
      </c>
      <c r="F39" s="16">
        <f>'[3]23'!F41</f>
        <v>0</v>
      </c>
      <c r="G39" s="16">
        <f>'[3]23'!G41</f>
        <v>440</v>
      </c>
      <c r="H39" s="17">
        <f t="shared" si="27"/>
        <v>660</v>
      </c>
      <c r="I39" s="15">
        <f>'[3]23'!J41</f>
        <v>-3</v>
      </c>
      <c r="J39" s="16">
        <f>'[3]23'!K41</f>
        <v>0</v>
      </c>
      <c r="K39" s="16">
        <f>'[3]23'!L41</f>
        <v>0</v>
      </c>
      <c r="L39" s="16">
        <f>'[3]23'!M41</f>
        <v>0</v>
      </c>
      <c r="M39" s="16">
        <f>'[3]23'!N41</f>
        <v>0</v>
      </c>
      <c r="N39" s="16">
        <f>'[3]23'!O41</f>
        <v>0</v>
      </c>
      <c r="O39" s="17">
        <f t="shared" si="28"/>
        <v>-3</v>
      </c>
      <c r="P39" s="18">
        <f>frq!C39</f>
        <v>1</v>
      </c>
      <c r="Q39" s="15">
        <f t="shared" si="29"/>
        <v>-3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-3</v>
      </c>
      <c r="X39" s="8">
        <f t="shared" si="4"/>
        <v>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-3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-3</v>
      </c>
      <c r="AT39" s="8">
        <v>0</v>
      </c>
      <c r="AU39" s="8">
        <v>0</v>
      </c>
      <c r="AW39" s="208">
        <v>0</v>
      </c>
      <c r="AX39" s="208">
        <v>0</v>
      </c>
      <c r="AY39" s="208">
        <v>0</v>
      </c>
      <c r="AZ39" s="208">
        <v>0</v>
      </c>
      <c r="BA39" s="208">
        <v>0</v>
      </c>
      <c r="BB39" s="208">
        <v>0</v>
      </c>
      <c r="BC39" s="8">
        <f t="shared" si="19"/>
        <v>0</v>
      </c>
      <c r="BD39" s="208">
        <v>0</v>
      </c>
      <c r="BE39" s="208">
        <v>0</v>
      </c>
      <c r="BF39" s="208">
        <v>0</v>
      </c>
      <c r="BG39" s="208">
        <v>0</v>
      </c>
      <c r="BH39" s="208">
        <v>0</v>
      </c>
      <c r="BI39" s="208">
        <v>0</v>
      </c>
      <c r="BJ39" s="8">
        <f t="shared" si="20"/>
        <v>0</v>
      </c>
      <c r="BL39" s="8">
        <f t="shared" si="21"/>
        <v>0</v>
      </c>
      <c r="BM39" s="8">
        <f t="shared" si="22"/>
        <v>0</v>
      </c>
      <c r="BN39" s="8">
        <f t="shared" si="23"/>
        <v>0</v>
      </c>
      <c r="BO39" s="8">
        <f t="shared" si="24"/>
        <v>0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'[3]23'!B42</f>
        <v>0</v>
      </c>
      <c r="C40" s="16">
        <f>'[3]23'!C42</f>
        <v>220</v>
      </c>
      <c r="D40" s="16">
        <f>'[3]23'!D42</f>
        <v>0</v>
      </c>
      <c r="E40" s="16">
        <f>'[3]23'!E42</f>
        <v>0</v>
      </c>
      <c r="F40" s="16">
        <f>'[3]23'!F42</f>
        <v>0</v>
      </c>
      <c r="G40" s="16">
        <f>'[3]23'!G42</f>
        <v>440</v>
      </c>
      <c r="H40" s="17">
        <f t="shared" si="27"/>
        <v>660</v>
      </c>
      <c r="I40" s="15">
        <f>'[3]23'!J42</f>
        <v>-3</v>
      </c>
      <c r="J40" s="16">
        <f>'[3]23'!K42</f>
        <v>0</v>
      </c>
      <c r="K40" s="16">
        <f>'[3]23'!L42</f>
        <v>0</v>
      </c>
      <c r="L40" s="16">
        <f>'[3]23'!M42</f>
        <v>0</v>
      </c>
      <c r="M40" s="16">
        <f>'[3]23'!N42</f>
        <v>0</v>
      </c>
      <c r="N40" s="16">
        <f>'[3]23'!O42</f>
        <v>0</v>
      </c>
      <c r="O40" s="17">
        <f t="shared" si="28"/>
        <v>-3</v>
      </c>
      <c r="P40" s="18">
        <f>frq!C40</f>
        <v>1</v>
      </c>
      <c r="Q40" s="15">
        <f t="shared" si="29"/>
        <v>-3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-3</v>
      </c>
      <c r="X40" s="8">
        <f t="shared" si="4"/>
        <v>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-3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-3</v>
      </c>
      <c r="AT40" s="8">
        <v>0</v>
      </c>
      <c r="AU40" s="8">
        <v>0</v>
      </c>
      <c r="AW40" s="208">
        <v>0</v>
      </c>
      <c r="AX40" s="208">
        <v>0</v>
      </c>
      <c r="AY40" s="208">
        <v>0</v>
      </c>
      <c r="AZ40" s="208">
        <v>0</v>
      </c>
      <c r="BA40" s="208">
        <v>0</v>
      </c>
      <c r="BB40" s="208">
        <v>0</v>
      </c>
      <c r="BC40" s="8">
        <f t="shared" si="19"/>
        <v>0</v>
      </c>
      <c r="BD40" s="208">
        <v>0</v>
      </c>
      <c r="BE40" s="208">
        <v>0</v>
      </c>
      <c r="BF40" s="208">
        <v>0</v>
      </c>
      <c r="BG40" s="208">
        <v>0</v>
      </c>
      <c r="BH40" s="208">
        <v>0</v>
      </c>
      <c r="BI40" s="208">
        <v>0</v>
      </c>
      <c r="BJ40" s="8">
        <f t="shared" si="20"/>
        <v>0</v>
      </c>
      <c r="BL40" s="8">
        <f t="shared" si="21"/>
        <v>0</v>
      </c>
      <c r="BM40" s="8">
        <f t="shared" si="22"/>
        <v>0</v>
      </c>
      <c r="BN40" s="8">
        <f t="shared" si="23"/>
        <v>0</v>
      </c>
      <c r="BO40" s="8">
        <f t="shared" si="24"/>
        <v>0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'[3]23'!B43</f>
        <v>0</v>
      </c>
      <c r="C41" s="16">
        <f>'[3]23'!C43</f>
        <v>220</v>
      </c>
      <c r="D41" s="16">
        <f>'[3]23'!D43</f>
        <v>0</v>
      </c>
      <c r="E41" s="16">
        <f>'[3]23'!E43</f>
        <v>0</v>
      </c>
      <c r="F41" s="16">
        <f>'[3]23'!F43</f>
        <v>0</v>
      </c>
      <c r="G41" s="16">
        <f>'[3]23'!G43</f>
        <v>440</v>
      </c>
      <c r="H41" s="17">
        <f t="shared" si="27"/>
        <v>660</v>
      </c>
      <c r="I41" s="15">
        <f>'[3]23'!J43</f>
        <v>-3</v>
      </c>
      <c r="J41" s="16">
        <f>'[3]23'!K43</f>
        <v>0</v>
      </c>
      <c r="K41" s="16">
        <f>'[3]23'!L43</f>
        <v>0</v>
      </c>
      <c r="L41" s="16">
        <f>'[3]23'!M43</f>
        <v>0</v>
      </c>
      <c r="M41" s="16">
        <f>'[3]23'!N43</f>
        <v>0</v>
      </c>
      <c r="N41" s="16">
        <f>'[3]23'!O43</f>
        <v>0</v>
      </c>
      <c r="O41" s="17">
        <f t="shared" si="28"/>
        <v>-3</v>
      </c>
      <c r="P41" s="18">
        <f>frq!C41</f>
        <v>1</v>
      </c>
      <c r="Q41" s="15">
        <f t="shared" si="29"/>
        <v>-3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-3</v>
      </c>
      <c r="X41" s="8">
        <f t="shared" si="4"/>
        <v>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</v>
      </c>
      <c r="AE41" s="8">
        <f t="shared" si="11"/>
        <v>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</v>
      </c>
      <c r="AL41" s="8">
        <f t="shared" si="31"/>
        <v>-3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-3</v>
      </c>
      <c r="AT41" s="8">
        <v>0</v>
      </c>
      <c r="AU41" s="8">
        <v>0</v>
      </c>
      <c r="AW41" s="208">
        <v>0</v>
      </c>
      <c r="AX41" s="208">
        <v>0</v>
      </c>
      <c r="AY41" s="208">
        <v>0</v>
      </c>
      <c r="AZ41" s="208">
        <v>0</v>
      </c>
      <c r="BA41" s="208">
        <v>0</v>
      </c>
      <c r="BB41" s="208">
        <v>0</v>
      </c>
      <c r="BC41" s="8">
        <f t="shared" si="19"/>
        <v>0</v>
      </c>
      <c r="BD41" s="208">
        <v>0</v>
      </c>
      <c r="BE41" s="208">
        <v>0</v>
      </c>
      <c r="BF41" s="208">
        <v>0</v>
      </c>
      <c r="BG41" s="208">
        <v>0</v>
      </c>
      <c r="BH41" s="208">
        <v>0</v>
      </c>
      <c r="BI41" s="208">
        <v>0</v>
      </c>
      <c r="BJ41" s="8">
        <f t="shared" si="20"/>
        <v>0</v>
      </c>
      <c r="BL41" s="8">
        <f t="shared" si="21"/>
        <v>0</v>
      </c>
      <c r="BM41" s="8">
        <f t="shared" si="22"/>
        <v>0</v>
      </c>
      <c r="BN41" s="8">
        <f t="shared" si="23"/>
        <v>0</v>
      </c>
      <c r="BO41" s="8">
        <f t="shared" si="24"/>
        <v>0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'[3]23'!B44</f>
        <v>0</v>
      </c>
      <c r="C42" s="16">
        <f>'[3]23'!C44</f>
        <v>220</v>
      </c>
      <c r="D42" s="16">
        <f>'[3]23'!D44</f>
        <v>0</v>
      </c>
      <c r="E42" s="16">
        <f>'[3]23'!E44</f>
        <v>0</v>
      </c>
      <c r="F42" s="16">
        <f>'[3]23'!F44</f>
        <v>0</v>
      </c>
      <c r="G42" s="16">
        <f>'[3]23'!G44</f>
        <v>440</v>
      </c>
      <c r="H42" s="17">
        <f t="shared" si="27"/>
        <v>660</v>
      </c>
      <c r="I42" s="15">
        <f>'[3]23'!J44</f>
        <v>-3</v>
      </c>
      <c r="J42" s="16">
        <f>'[3]23'!K44</f>
        <v>0</v>
      </c>
      <c r="K42" s="16">
        <f>'[3]23'!L44</f>
        <v>0</v>
      </c>
      <c r="L42" s="16">
        <f>'[3]23'!M44</f>
        <v>0</v>
      </c>
      <c r="M42" s="16">
        <f>'[3]23'!N44</f>
        <v>0</v>
      </c>
      <c r="N42" s="16">
        <f>'[3]23'!O44</f>
        <v>0</v>
      </c>
      <c r="O42" s="17">
        <f t="shared" si="28"/>
        <v>-3</v>
      </c>
      <c r="P42" s="18">
        <f>frq!C42</f>
        <v>1</v>
      </c>
      <c r="Q42" s="15">
        <f t="shared" si="29"/>
        <v>-3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-3</v>
      </c>
      <c r="X42" s="8">
        <f t="shared" si="4"/>
        <v>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</v>
      </c>
      <c r="AE42" s="8">
        <f t="shared" si="11"/>
        <v>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</v>
      </c>
      <c r="AL42" s="8">
        <f t="shared" si="31"/>
        <v>-3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-3</v>
      </c>
      <c r="AT42" s="8">
        <v>0</v>
      </c>
      <c r="AU42" s="8">
        <v>0</v>
      </c>
      <c r="AW42" s="208">
        <v>0</v>
      </c>
      <c r="AX42" s="208">
        <v>0</v>
      </c>
      <c r="AY42" s="208">
        <v>0</v>
      </c>
      <c r="AZ42" s="208">
        <v>0</v>
      </c>
      <c r="BA42" s="208">
        <v>0</v>
      </c>
      <c r="BB42" s="208">
        <v>0</v>
      </c>
      <c r="BC42" s="8">
        <f t="shared" si="19"/>
        <v>0</v>
      </c>
      <c r="BD42" s="208">
        <v>0</v>
      </c>
      <c r="BE42" s="208">
        <v>0</v>
      </c>
      <c r="BF42" s="208">
        <v>0</v>
      </c>
      <c r="BG42" s="208">
        <v>0</v>
      </c>
      <c r="BH42" s="208">
        <v>0</v>
      </c>
      <c r="BI42" s="208">
        <v>0</v>
      </c>
      <c r="BJ42" s="8">
        <f t="shared" si="20"/>
        <v>0</v>
      </c>
      <c r="BL42" s="8">
        <f t="shared" si="21"/>
        <v>0</v>
      </c>
      <c r="BM42" s="8">
        <f t="shared" si="22"/>
        <v>0</v>
      </c>
      <c r="BN42" s="8">
        <f t="shared" si="23"/>
        <v>0</v>
      </c>
      <c r="BO42" s="8">
        <f t="shared" si="24"/>
        <v>0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'[3]23'!B45</f>
        <v>0</v>
      </c>
      <c r="C43" s="16">
        <f>'[3]23'!C45</f>
        <v>220</v>
      </c>
      <c r="D43" s="16">
        <f>'[3]23'!D45</f>
        <v>0</v>
      </c>
      <c r="E43" s="16">
        <f>'[3]23'!E45</f>
        <v>0</v>
      </c>
      <c r="F43" s="16">
        <f>'[3]23'!F45</f>
        <v>0</v>
      </c>
      <c r="G43" s="16">
        <f>'[3]23'!G45</f>
        <v>440</v>
      </c>
      <c r="H43" s="17">
        <f t="shared" si="27"/>
        <v>660</v>
      </c>
      <c r="I43" s="15">
        <f>'[3]23'!J45</f>
        <v>-3</v>
      </c>
      <c r="J43" s="16">
        <f>'[3]23'!K45</f>
        <v>0</v>
      </c>
      <c r="K43" s="16">
        <f>'[3]23'!L45</f>
        <v>0</v>
      </c>
      <c r="L43" s="16">
        <f>'[3]23'!M45</f>
        <v>0</v>
      </c>
      <c r="M43" s="16">
        <f>'[3]23'!N45</f>
        <v>0</v>
      </c>
      <c r="N43" s="16">
        <f>'[3]23'!O45</f>
        <v>0</v>
      </c>
      <c r="O43" s="17">
        <f t="shared" si="28"/>
        <v>-3</v>
      </c>
      <c r="P43" s="18">
        <f>frq!C43</f>
        <v>1</v>
      </c>
      <c r="Q43" s="15">
        <f t="shared" si="29"/>
        <v>-3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-3</v>
      </c>
      <c r="X43" s="8">
        <f t="shared" si="4"/>
        <v>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</v>
      </c>
      <c r="AE43" s="8">
        <f t="shared" si="11"/>
        <v>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</v>
      </c>
      <c r="AL43" s="8">
        <f t="shared" si="31"/>
        <v>-3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-3</v>
      </c>
      <c r="AT43" s="8">
        <v>0</v>
      </c>
      <c r="AU43" s="8">
        <v>0</v>
      </c>
      <c r="AW43" s="208">
        <v>0</v>
      </c>
      <c r="AX43" s="208">
        <v>0</v>
      </c>
      <c r="AY43" s="208">
        <v>0</v>
      </c>
      <c r="AZ43" s="208">
        <v>0</v>
      </c>
      <c r="BA43" s="208">
        <v>0</v>
      </c>
      <c r="BB43" s="208">
        <v>0</v>
      </c>
      <c r="BC43" s="8">
        <f t="shared" si="19"/>
        <v>0</v>
      </c>
      <c r="BD43" s="208">
        <v>0</v>
      </c>
      <c r="BE43" s="208">
        <v>0</v>
      </c>
      <c r="BF43" s="208">
        <v>0</v>
      </c>
      <c r="BG43" s="208">
        <v>0</v>
      </c>
      <c r="BH43" s="208">
        <v>0</v>
      </c>
      <c r="BI43" s="208">
        <v>0</v>
      </c>
      <c r="BJ43" s="8">
        <f t="shared" si="20"/>
        <v>0</v>
      </c>
      <c r="BL43" s="8">
        <f t="shared" si="21"/>
        <v>0</v>
      </c>
      <c r="BM43" s="8">
        <f t="shared" si="22"/>
        <v>0</v>
      </c>
      <c r="BN43" s="8">
        <f t="shared" si="23"/>
        <v>0</v>
      </c>
      <c r="BO43" s="8">
        <f t="shared" si="24"/>
        <v>0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'[3]23'!B46</f>
        <v>0</v>
      </c>
      <c r="C44" s="16">
        <f>'[3]23'!C46</f>
        <v>220</v>
      </c>
      <c r="D44" s="16">
        <f>'[3]23'!D46</f>
        <v>0</v>
      </c>
      <c r="E44" s="16">
        <f>'[3]23'!E46</f>
        <v>0</v>
      </c>
      <c r="F44" s="16">
        <f>'[3]23'!F46</f>
        <v>0</v>
      </c>
      <c r="G44" s="16">
        <f>'[3]23'!G46</f>
        <v>440</v>
      </c>
      <c r="H44" s="17">
        <f t="shared" si="27"/>
        <v>660</v>
      </c>
      <c r="I44" s="15">
        <f>'[3]23'!J46</f>
        <v>-3</v>
      </c>
      <c r="J44" s="16">
        <f>'[3]23'!K46</f>
        <v>0</v>
      </c>
      <c r="K44" s="16">
        <f>'[3]23'!L46</f>
        <v>0</v>
      </c>
      <c r="L44" s="16">
        <f>'[3]23'!M46</f>
        <v>0</v>
      </c>
      <c r="M44" s="16">
        <f>'[3]23'!N46</f>
        <v>0</v>
      </c>
      <c r="N44" s="16">
        <f>'[3]23'!O46</f>
        <v>0</v>
      </c>
      <c r="O44" s="17">
        <f t="shared" si="28"/>
        <v>-3</v>
      </c>
      <c r="P44" s="18">
        <f>frq!C44</f>
        <v>1</v>
      </c>
      <c r="Q44" s="15">
        <f t="shared" si="29"/>
        <v>-3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-3</v>
      </c>
      <c r="X44" s="8">
        <f t="shared" si="4"/>
        <v>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</v>
      </c>
      <c r="AE44" s="8">
        <f t="shared" si="11"/>
        <v>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</v>
      </c>
      <c r="AL44" s="8">
        <f t="shared" si="31"/>
        <v>-3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-3</v>
      </c>
      <c r="AT44" s="8">
        <v>0</v>
      </c>
      <c r="AU44" s="8">
        <v>0</v>
      </c>
      <c r="AW44" s="208">
        <v>0</v>
      </c>
      <c r="AX44" s="208">
        <v>0</v>
      </c>
      <c r="AY44" s="208">
        <v>0</v>
      </c>
      <c r="AZ44" s="208">
        <v>0</v>
      </c>
      <c r="BA44" s="208">
        <v>0</v>
      </c>
      <c r="BB44" s="208">
        <v>0</v>
      </c>
      <c r="BC44" s="8">
        <f t="shared" si="19"/>
        <v>0</v>
      </c>
      <c r="BD44" s="208">
        <v>0</v>
      </c>
      <c r="BE44" s="208">
        <v>0</v>
      </c>
      <c r="BF44" s="208">
        <v>0</v>
      </c>
      <c r="BG44" s="208">
        <v>0</v>
      </c>
      <c r="BH44" s="208">
        <v>0</v>
      </c>
      <c r="BI44" s="208">
        <v>0</v>
      </c>
      <c r="BJ44" s="8">
        <f t="shared" si="20"/>
        <v>0</v>
      </c>
      <c r="BL44" s="8">
        <f t="shared" si="21"/>
        <v>0</v>
      </c>
      <c r="BM44" s="8">
        <f t="shared" si="22"/>
        <v>0</v>
      </c>
      <c r="BN44" s="8">
        <f t="shared" si="23"/>
        <v>0</v>
      </c>
      <c r="BO44" s="8">
        <f t="shared" si="24"/>
        <v>0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'[3]23'!B47</f>
        <v>0</v>
      </c>
      <c r="C45" s="16">
        <f>'[3]23'!C47</f>
        <v>220</v>
      </c>
      <c r="D45" s="16">
        <f>'[3]23'!D47</f>
        <v>0</v>
      </c>
      <c r="E45" s="16">
        <f>'[3]23'!E47</f>
        <v>0</v>
      </c>
      <c r="F45" s="16">
        <f>'[3]23'!F47</f>
        <v>0</v>
      </c>
      <c r="G45" s="16">
        <f>'[3]23'!G47</f>
        <v>440</v>
      </c>
      <c r="H45" s="17">
        <f t="shared" si="27"/>
        <v>660</v>
      </c>
      <c r="I45" s="15">
        <f>'[3]23'!J47</f>
        <v>-3</v>
      </c>
      <c r="J45" s="16">
        <f>'[3]23'!K47</f>
        <v>0</v>
      </c>
      <c r="K45" s="16">
        <f>'[3]23'!L47</f>
        <v>0</v>
      </c>
      <c r="L45" s="16">
        <f>'[3]23'!M47</f>
        <v>0</v>
      </c>
      <c r="M45" s="16">
        <f>'[3]23'!N47</f>
        <v>0</v>
      </c>
      <c r="N45" s="16">
        <f>'[3]23'!O47</f>
        <v>0</v>
      </c>
      <c r="O45" s="17">
        <f t="shared" si="28"/>
        <v>-3</v>
      </c>
      <c r="P45" s="18">
        <f>frq!C45</f>
        <v>1</v>
      </c>
      <c r="Q45" s="15">
        <f t="shared" si="29"/>
        <v>-3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-3</v>
      </c>
      <c r="X45" s="8">
        <f t="shared" si="4"/>
        <v>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</v>
      </c>
      <c r="AE45" s="8">
        <f t="shared" si="11"/>
        <v>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</v>
      </c>
      <c r="AL45" s="8">
        <f t="shared" si="31"/>
        <v>-3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-3</v>
      </c>
      <c r="AT45" s="8">
        <v>0</v>
      </c>
      <c r="AU45" s="8">
        <v>0</v>
      </c>
      <c r="AW45" s="208">
        <v>0</v>
      </c>
      <c r="AX45" s="208">
        <v>0</v>
      </c>
      <c r="AY45" s="208">
        <v>0</v>
      </c>
      <c r="AZ45" s="208">
        <v>0</v>
      </c>
      <c r="BA45" s="208">
        <v>0</v>
      </c>
      <c r="BB45" s="208">
        <v>0</v>
      </c>
      <c r="BC45" s="8">
        <f t="shared" si="19"/>
        <v>0</v>
      </c>
      <c r="BD45" s="208">
        <v>0</v>
      </c>
      <c r="BE45" s="208">
        <v>0</v>
      </c>
      <c r="BF45" s="208">
        <v>0</v>
      </c>
      <c r="BG45" s="208">
        <v>0</v>
      </c>
      <c r="BH45" s="208">
        <v>0</v>
      </c>
      <c r="BI45" s="208">
        <v>0</v>
      </c>
      <c r="BJ45" s="8">
        <f t="shared" si="20"/>
        <v>0</v>
      </c>
      <c r="BL45" s="8">
        <f t="shared" si="21"/>
        <v>0</v>
      </c>
      <c r="BM45" s="8">
        <f t="shared" si="22"/>
        <v>0</v>
      </c>
      <c r="BN45" s="8">
        <f t="shared" si="23"/>
        <v>0</v>
      </c>
      <c r="BO45" s="8">
        <f t="shared" si="24"/>
        <v>0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'[3]23'!B48</f>
        <v>0</v>
      </c>
      <c r="C46" s="16">
        <f>'[3]23'!C48</f>
        <v>220</v>
      </c>
      <c r="D46" s="16">
        <f>'[3]23'!D48</f>
        <v>0</v>
      </c>
      <c r="E46" s="16">
        <f>'[3]23'!E48</f>
        <v>0</v>
      </c>
      <c r="F46" s="16">
        <f>'[3]23'!F48</f>
        <v>0</v>
      </c>
      <c r="G46" s="16">
        <f>'[3]23'!G48</f>
        <v>440</v>
      </c>
      <c r="H46" s="17">
        <f t="shared" si="27"/>
        <v>660</v>
      </c>
      <c r="I46" s="15">
        <f>'[3]23'!J48</f>
        <v>-3</v>
      </c>
      <c r="J46" s="16">
        <f>'[3]23'!K48</f>
        <v>0</v>
      </c>
      <c r="K46" s="16">
        <f>'[3]23'!L48</f>
        <v>0</v>
      </c>
      <c r="L46" s="16">
        <f>'[3]23'!M48</f>
        <v>0</v>
      </c>
      <c r="M46" s="16">
        <f>'[3]23'!N48</f>
        <v>0</v>
      </c>
      <c r="N46" s="16">
        <f>'[3]23'!O48</f>
        <v>0</v>
      </c>
      <c r="O46" s="17">
        <f t="shared" si="28"/>
        <v>-3</v>
      </c>
      <c r="P46" s="18">
        <f>frq!C46</f>
        <v>1</v>
      </c>
      <c r="Q46" s="15">
        <f t="shared" si="29"/>
        <v>-3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-3</v>
      </c>
      <c r="X46" s="8">
        <f t="shared" si="4"/>
        <v>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</v>
      </c>
      <c r="AE46" s="8">
        <f t="shared" si="11"/>
        <v>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</v>
      </c>
      <c r="AL46" s="8">
        <f t="shared" si="31"/>
        <v>-3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-3</v>
      </c>
      <c r="AT46" s="8">
        <v>0</v>
      </c>
      <c r="AU46" s="8">
        <v>0</v>
      </c>
      <c r="AW46" s="208">
        <v>0</v>
      </c>
      <c r="AX46" s="208">
        <v>0</v>
      </c>
      <c r="AY46" s="208">
        <v>0</v>
      </c>
      <c r="AZ46" s="208">
        <v>0</v>
      </c>
      <c r="BA46" s="208">
        <v>0</v>
      </c>
      <c r="BB46" s="208">
        <v>0</v>
      </c>
      <c r="BC46" s="8">
        <f t="shared" si="19"/>
        <v>0</v>
      </c>
      <c r="BD46" s="208">
        <v>0</v>
      </c>
      <c r="BE46" s="208">
        <v>0</v>
      </c>
      <c r="BF46" s="208">
        <v>0</v>
      </c>
      <c r="BG46" s="208">
        <v>0</v>
      </c>
      <c r="BH46" s="208">
        <v>0</v>
      </c>
      <c r="BI46" s="208">
        <v>0</v>
      </c>
      <c r="BJ46" s="8">
        <f t="shared" si="20"/>
        <v>0</v>
      </c>
      <c r="BL46" s="8">
        <f t="shared" si="21"/>
        <v>0</v>
      </c>
      <c r="BM46" s="8">
        <f t="shared" si="22"/>
        <v>0</v>
      </c>
      <c r="BN46" s="8">
        <f t="shared" si="23"/>
        <v>0</v>
      </c>
      <c r="BO46" s="8">
        <f t="shared" si="24"/>
        <v>0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'[3]23'!B49</f>
        <v>0</v>
      </c>
      <c r="C47" s="16">
        <f>'[3]23'!C49</f>
        <v>220</v>
      </c>
      <c r="D47" s="16">
        <f>'[3]23'!D49</f>
        <v>0</v>
      </c>
      <c r="E47" s="16">
        <f>'[3]23'!E49</f>
        <v>0</v>
      </c>
      <c r="F47" s="16">
        <f>'[3]23'!F49</f>
        <v>0</v>
      </c>
      <c r="G47" s="16">
        <f>'[3]23'!G49</f>
        <v>440</v>
      </c>
      <c r="H47" s="17">
        <f t="shared" si="27"/>
        <v>660</v>
      </c>
      <c r="I47" s="15">
        <f>'[3]23'!J49</f>
        <v>-3</v>
      </c>
      <c r="J47" s="16">
        <f>'[3]23'!K49</f>
        <v>0</v>
      </c>
      <c r="K47" s="16">
        <f>'[3]23'!L49</f>
        <v>0</v>
      </c>
      <c r="L47" s="16">
        <f>'[3]23'!M49</f>
        <v>0</v>
      </c>
      <c r="M47" s="16">
        <f>'[3]23'!N49</f>
        <v>0</v>
      </c>
      <c r="N47" s="16">
        <f>'[3]23'!O49</f>
        <v>0</v>
      </c>
      <c r="O47" s="17">
        <f t="shared" si="28"/>
        <v>-3</v>
      </c>
      <c r="P47" s="18">
        <f>frq!C47</f>
        <v>1</v>
      </c>
      <c r="Q47" s="15">
        <f t="shared" si="29"/>
        <v>-3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-3</v>
      </c>
      <c r="X47" s="8">
        <f t="shared" si="4"/>
        <v>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</v>
      </c>
      <c r="AE47" s="8">
        <f t="shared" si="11"/>
        <v>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</v>
      </c>
      <c r="AL47" s="8">
        <f t="shared" si="31"/>
        <v>-3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-3</v>
      </c>
      <c r="AT47" s="8">
        <v>0</v>
      </c>
      <c r="AU47" s="8">
        <v>0</v>
      </c>
      <c r="AW47" s="208">
        <v>0</v>
      </c>
      <c r="AX47" s="208">
        <v>0</v>
      </c>
      <c r="AY47" s="208">
        <v>0</v>
      </c>
      <c r="AZ47" s="208">
        <v>0</v>
      </c>
      <c r="BA47" s="208">
        <v>0</v>
      </c>
      <c r="BB47" s="208">
        <v>0</v>
      </c>
      <c r="BC47" s="8">
        <f t="shared" si="19"/>
        <v>0</v>
      </c>
      <c r="BD47" s="208">
        <v>0</v>
      </c>
      <c r="BE47" s="208">
        <v>0</v>
      </c>
      <c r="BF47" s="208">
        <v>0</v>
      </c>
      <c r="BG47" s="208">
        <v>0</v>
      </c>
      <c r="BH47" s="208">
        <v>0</v>
      </c>
      <c r="BI47" s="208">
        <v>0</v>
      </c>
      <c r="BJ47" s="8">
        <f t="shared" si="20"/>
        <v>0</v>
      </c>
      <c r="BL47" s="8">
        <f t="shared" si="21"/>
        <v>0</v>
      </c>
      <c r="BM47" s="8">
        <f t="shared" si="22"/>
        <v>0</v>
      </c>
      <c r="BN47" s="8">
        <f t="shared" si="23"/>
        <v>0</v>
      </c>
      <c r="BO47" s="8">
        <f t="shared" si="24"/>
        <v>0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'[3]23'!B50</f>
        <v>0</v>
      </c>
      <c r="C48" s="16">
        <f>'[3]23'!C50</f>
        <v>220</v>
      </c>
      <c r="D48" s="16">
        <f>'[3]23'!D50</f>
        <v>0</v>
      </c>
      <c r="E48" s="16">
        <f>'[3]23'!E50</f>
        <v>0</v>
      </c>
      <c r="F48" s="16">
        <f>'[3]23'!F50</f>
        <v>0</v>
      </c>
      <c r="G48" s="16">
        <f>'[3]23'!G50</f>
        <v>440</v>
      </c>
      <c r="H48" s="17">
        <f t="shared" si="27"/>
        <v>660</v>
      </c>
      <c r="I48" s="15">
        <f>'[3]23'!J50</f>
        <v>-3</v>
      </c>
      <c r="J48" s="16">
        <f>'[3]23'!K50</f>
        <v>0</v>
      </c>
      <c r="K48" s="16">
        <f>'[3]23'!L50</f>
        <v>0</v>
      </c>
      <c r="L48" s="16">
        <f>'[3]23'!M50</f>
        <v>0</v>
      </c>
      <c r="M48" s="16">
        <f>'[3]23'!N50</f>
        <v>0</v>
      </c>
      <c r="N48" s="16">
        <f>'[3]23'!O50</f>
        <v>0</v>
      </c>
      <c r="O48" s="17">
        <f t="shared" si="28"/>
        <v>-3</v>
      </c>
      <c r="P48" s="18">
        <f>frq!C48</f>
        <v>1</v>
      </c>
      <c r="Q48" s="15">
        <f t="shared" si="29"/>
        <v>-3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-3</v>
      </c>
      <c r="X48" s="8">
        <f t="shared" si="4"/>
        <v>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</v>
      </c>
      <c r="AE48" s="8">
        <f t="shared" si="11"/>
        <v>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</v>
      </c>
      <c r="AL48" s="8">
        <f t="shared" si="31"/>
        <v>-3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-3</v>
      </c>
      <c r="AT48" s="8">
        <v>0</v>
      </c>
      <c r="AU48" s="8">
        <v>0</v>
      </c>
      <c r="AW48" s="208">
        <v>0</v>
      </c>
      <c r="AX48" s="208">
        <v>0</v>
      </c>
      <c r="AY48" s="208">
        <v>0</v>
      </c>
      <c r="AZ48" s="208">
        <v>0</v>
      </c>
      <c r="BA48" s="208">
        <v>0</v>
      </c>
      <c r="BB48" s="208">
        <v>0</v>
      </c>
      <c r="BC48" s="8">
        <f t="shared" si="19"/>
        <v>0</v>
      </c>
      <c r="BD48" s="208">
        <v>0</v>
      </c>
      <c r="BE48" s="208">
        <v>0</v>
      </c>
      <c r="BF48" s="208">
        <v>0</v>
      </c>
      <c r="BG48" s="208">
        <v>0</v>
      </c>
      <c r="BH48" s="208">
        <v>0</v>
      </c>
      <c r="BI48" s="208">
        <v>0</v>
      </c>
      <c r="BJ48" s="8">
        <f t="shared" si="20"/>
        <v>0</v>
      </c>
      <c r="BL48" s="8">
        <f t="shared" si="21"/>
        <v>0</v>
      </c>
      <c r="BM48" s="8">
        <f t="shared" si="22"/>
        <v>0</v>
      </c>
      <c r="BN48" s="8">
        <f t="shared" si="23"/>
        <v>0</v>
      </c>
      <c r="BO48" s="8">
        <f t="shared" si="24"/>
        <v>0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'[3]23'!B51</f>
        <v>0</v>
      </c>
      <c r="C49" s="16">
        <f>'[3]23'!C51</f>
        <v>220</v>
      </c>
      <c r="D49" s="16">
        <f>'[3]23'!D51</f>
        <v>0</v>
      </c>
      <c r="E49" s="16">
        <f>'[3]23'!E51</f>
        <v>0</v>
      </c>
      <c r="F49" s="16">
        <f>'[3]23'!F51</f>
        <v>0</v>
      </c>
      <c r="G49" s="16">
        <f>'[3]23'!G51</f>
        <v>440</v>
      </c>
      <c r="H49" s="17">
        <f t="shared" si="27"/>
        <v>660</v>
      </c>
      <c r="I49" s="15">
        <f>'[3]23'!J51</f>
        <v>-3</v>
      </c>
      <c r="J49" s="16">
        <f>'[3]23'!K51</f>
        <v>0</v>
      </c>
      <c r="K49" s="16">
        <f>'[3]23'!L51</f>
        <v>0</v>
      </c>
      <c r="L49" s="16">
        <f>'[3]23'!M51</f>
        <v>0</v>
      </c>
      <c r="M49" s="16">
        <f>'[3]23'!N51</f>
        <v>0</v>
      </c>
      <c r="N49" s="16">
        <f>'[3]23'!O51</f>
        <v>0</v>
      </c>
      <c r="O49" s="17">
        <f t="shared" si="28"/>
        <v>-3</v>
      </c>
      <c r="P49" s="18">
        <f>frq!C49</f>
        <v>1</v>
      </c>
      <c r="Q49" s="15">
        <f t="shared" si="29"/>
        <v>-3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-3</v>
      </c>
      <c r="X49" s="8">
        <f t="shared" si="4"/>
        <v>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</v>
      </c>
      <c r="AE49" s="8">
        <f t="shared" si="11"/>
        <v>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</v>
      </c>
      <c r="AL49" s="8">
        <f t="shared" si="31"/>
        <v>-3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-3</v>
      </c>
      <c r="AT49" s="8">
        <v>0</v>
      </c>
      <c r="AU49" s="8">
        <v>0</v>
      </c>
      <c r="AW49" s="208">
        <v>0</v>
      </c>
      <c r="AX49" s="208">
        <v>0</v>
      </c>
      <c r="AY49" s="208">
        <v>0</v>
      </c>
      <c r="AZ49" s="208">
        <v>0</v>
      </c>
      <c r="BA49" s="208">
        <v>0</v>
      </c>
      <c r="BB49" s="208">
        <v>0</v>
      </c>
      <c r="BC49" s="8">
        <f t="shared" si="19"/>
        <v>0</v>
      </c>
      <c r="BD49" s="208">
        <v>0</v>
      </c>
      <c r="BE49" s="208">
        <v>0</v>
      </c>
      <c r="BF49" s="208">
        <v>0</v>
      </c>
      <c r="BG49" s="208">
        <v>0</v>
      </c>
      <c r="BH49" s="208">
        <v>0</v>
      </c>
      <c r="BI49" s="208">
        <v>0</v>
      </c>
      <c r="BJ49" s="8">
        <f t="shared" si="20"/>
        <v>0</v>
      </c>
      <c r="BL49" s="8">
        <f t="shared" si="21"/>
        <v>0</v>
      </c>
      <c r="BM49" s="8">
        <f t="shared" si="22"/>
        <v>0</v>
      </c>
      <c r="BN49" s="8">
        <f t="shared" si="23"/>
        <v>0</v>
      </c>
      <c r="BO49" s="8">
        <f t="shared" si="24"/>
        <v>0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'[3]23'!B52</f>
        <v>0</v>
      </c>
      <c r="C50" s="16">
        <f>'[3]23'!C52</f>
        <v>220</v>
      </c>
      <c r="D50" s="16">
        <f>'[3]23'!D52</f>
        <v>0</v>
      </c>
      <c r="E50" s="16">
        <f>'[3]23'!E52</f>
        <v>0</v>
      </c>
      <c r="F50" s="16">
        <f>'[3]23'!F52</f>
        <v>0</v>
      </c>
      <c r="G50" s="16">
        <f>'[3]23'!G52</f>
        <v>440</v>
      </c>
      <c r="H50" s="17">
        <f t="shared" si="27"/>
        <v>660</v>
      </c>
      <c r="I50" s="15">
        <f>'[3]23'!J52</f>
        <v>-3</v>
      </c>
      <c r="J50" s="16">
        <f>'[3]23'!K52</f>
        <v>0</v>
      </c>
      <c r="K50" s="16">
        <f>'[3]23'!L52</f>
        <v>0</v>
      </c>
      <c r="L50" s="16">
        <f>'[3]23'!M52</f>
        <v>0</v>
      </c>
      <c r="M50" s="16">
        <f>'[3]23'!N52</f>
        <v>0</v>
      </c>
      <c r="N50" s="16">
        <f>'[3]23'!O52</f>
        <v>0</v>
      </c>
      <c r="O50" s="17">
        <f t="shared" si="28"/>
        <v>-3</v>
      </c>
      <c r="P50" s="18">
        <f>frq!C50</f>
        <v>1</v>
      </c>
      <c r="Q50" s="15">
        <f t="shared" si="29"/>
        <v>-3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-3</v>
      </c>
      <c r="X50" s="8">
        <f t="shared" si="4"/>
        <v>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</v>
      </c>
      <c r="AE50" s="8">
        <f t="shared" si="11"/>
        <v>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</v>
      </c>
      <c r="AL50" s="8">
        <f t="shared" si="31"/>
        <v>-3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-3</v>
      </c>
      <c r="AT50" s="8">
        <v>0</v>
      </c>
      <c r="AU50" s="8">
        <v>0</v>
      </c>
      <c r="AW50" s="208">
        <v>0</v>
      </c>
      <c r="AX50" s="208">
        <v>0</v>
      </c>
      <c r="AY50" s="208">
        <v>0</v>
      </c>
      <c r="AZ50" s="208">
        <v>0</v>
      </c>
      <c r="BA50" s="208">
        <v>0</v>
      </c>
      <c r="BB50" s="208">
        <v>0</v>
      </c>
      <c r="BC50" s="8">
        <f t="shared" si="19"/>
        <v>0</v>
      </c>
      <c r="BD50" s="208">
        <v>0</v>
      </c>
      <c r="BE50" s="208">
        <v>0</v>
      </c>
      <c r="BF50" s="208">
        <v>0</v>
      </c>
      <c r="BG50" s="208">
        <v>0</v>
      </c>
      <c r="BH50" s="208">
        <v>0</v>
      </c>
      <c r="BI50" s="208">
        <v>0</v>
      </c>
      <c r="BJ50" s="8">
        <f t="shared" si="20"/>
        <v>0</v>
      </c>
      <c r="BL50" s="8">
        <f t="shared" si="21"/>
        <v>0</v>
      </c>
      <c r="BM50" s="8">
        <f t="shared" si="22"/>
        <v>0</v>
      </c>
      <c r="BN50" s="8">
        <f t="shared" si="23"/>
        <v>0</v>
      </c>
      <c r="BO50" s="8">
        <f t="shared" si="24"/>
        <v>0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'[3]23'!B53</f>
        <v>0</v>
      </c>
      <c r="C51" s="16">
        <f>'[3]23'!C53</f>
        <v>220</v>
      </c>
      <c r="D51" s="16">
        <f>'[3]23'!D53</f>
        <v>0</v>
      </c>
      <c r="E51" s="16">
        <f>'[3]23'!E53</f>
        <v>0</v>
      </c>
      <c r="F51" s="16">
        <f>'[3]23'!F53</f>
        <v>0</v>
      </c>
      <c r="G51" s="16">
        <f>'[3]23'!G53</f>
        <v>440</v>
      </c>
      <c r="H51" s="17">
        <f t="shared" si="27"/>
        <v>660</v>
      </c>
      <c r="I51" s="15">
        <f>'[3]23'!J53</f>
        <v>-3</v>
      </c>
      <c r="J51" s="16">
        <f>'[3]23'!K53</f>
        <v>0</v>
      </c>
      <c r="K51" s="16">
        <f>'[3]23'!L53</f>
        <v>0</v>
      </c>
      <c r="L51" s="16">
        <f>'[3]23'!M53</f>
        <v>0</v>
      </c>
      <c r="M51" s="16">
        <f>'[3]23'!N53</f>
        <v>0</v>
      </c>
      <c r="N51" s="16">
        <f>'[3]23'!O53</f>
        <v>0</v>
      </c>
      <c r="O51" s="17">
        <f t="shared" si="28"/>
        <v>-3</v>
      </c>
      <c r="P51" s="18">
        <f>frq!C51</f>
        <v>1</v>
      </c>
      <c r="Q51" s="15">
        <f t="shared" si="29"/>
        <v>-3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-3</v>
      </c>
      <c r="X51" s="8">
        <f t="shared" si="4"/>
        <v>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</v>
      </c>
      <c r="AE51" s="8">
        <f t="shared" si="11"/>
        <v>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</v>
      </c>
      <c r="AL51" s="8">
        <f t="shared" si="31"/>
        <v>-3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-3</v>
      </c>
      <c r="AT51" s="8">
        <v>0</v>
      </c>
      <c r="AU51" s="8">
        <v>0</v>
      </c>
      <c r="AW51" s="208">
        <v>0</v>
      </c>
      <c r="AX51" s="208">
        <v>0</v>
      </c>
      <c r="AY51" s="208">
        <v>0</v>
      </c>
      <c r="AZ51" s="208">
        <v>0</v>
      </c>
      <c r="BA51" s="208">
        <v>0</v>
      </c>
      <c r="BB51" s="208">
        <v>0</v>
      </c>
      <c r="BC51" s="8">
        <f t="shared" si="19"/>
        <v>0</v>
      </c>
      <c r="BD51" s="208">
        <v>0</v>
      </c>
      <c r="BE51" s="208">
        <v>0</v>
      </c>
      <c r="BF51" s="208">
        <v>0</v>
      </c>
      <c r="BG51" s="208">
        <v>0</v>
      </c>
      <c r="BH51" s="208">
        <v>0</v>
      </c>
      <c r="BI51" s="208">
        <v>0</v>
      </c>
      <c r="BJ51" s="8">
        <f t="shared" si="20"/>
        <v>0</v>
      </c>
      <c r="BL51" s="8">
        <f t="shared" si="21"/>
        <v>0</v>
      </c>
      <c r="BM51" s="8">
        <f t="shared" si="22"/>
        <v>0</v>
      </c>
      <c r="BN51" s="8">
        <f t="shared" si="23"/>
        <v>0</v>
      </c>
      <c r="BO51" s="8">
        <f t="shared" si="24"/>
        <v>0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'[3]23'!B54</f>
        <v>0</v>
      </c>
      <c r="C52" s="16">
        <f>'[3]23'!C54</f>
        <v>220</v>
      </c>
      <c r="D52" s="16">
        <f>'[3]23'!D54</f>
        <v>0</v>
      </c>
      <c r="E52" s="16">
        <f>'[3]23'!E54</f>
        <v>0</v>
      </c>
      <c r="F52" s="16">
        <f>'[3]23'!F54</f>
        <v>0</v>
      </c>
      <c r="G52" s="16">
        <f>'[3]23'!G54</f>
        <v>440</v>
      </c>
      <c r="H52" s="17">
        <f t="shared" si="27"/>
        <v>660</v>
      </c>
      <c r="I52" s="15">
        <f>'[3]23'!J54</f>
        <v>-3</v>
      </c>
      <c r="J52" s="16">
        <f>'[3]23'!K54</f>
        <v>0</v>
      </c>
      <c r="K52" s="16">
        <f>'[3]23'!L54</f>
        <v>0</v>
      </c>
      <c r="L52" s="16">
        <f>'[3]23'!M54</f>
        <v>0</v>
      </c>
      <c r="M52" s="16">
        <f>'[3]23'!N54</f>
        <v>0</v>
      </c>
      <c r="N52" s="16">
        <f>'[3]23'!O54</f>
        <v>0</v>
      </c>
      <c r="O52" s="17">
        <f t="shared" si="28"/>
        <v>-3</v>
      </c>
      <c r="P52" s="18">
        <f>frq!C52</f>
        <v>1</v>
      </c>
      <c r="Q52" s="15">
        <f t="shared" si="29"/>
        <v>-3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-3</v>
      </c>
      <c r="X52" s="8">
        <f t="shared" si="4"/>
        <v>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-3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-3</v>
      </c>
      <c r="AT52" s="8">
        <v>0</v>
      </c>
      <c r="AU52" s="8">
        <v>0</v>
      </c>
      <c r="AW52" s="208">
        <v>0</v>
      </c>
      <c r="AX52" s="208">
        <v>0</v>
      </c>
      <c r="AY52" s="208">
        <v>0</v>
      </c>
      <c r="AZ52" s="208">
        <v>0</v>
      </c>
      <c r="BA52" s="208">
        <v>0</v>
      </c>
      <c r="BB52" s="208">
        <v>0</v>
      </c>
      <c r="BC52" s="8">
        <f t="shared" si="19"/>
        <v>0</v>
      </c>
      <c r="BD52" s="208">
        <v>0</v>
      </c>
      <c r="BE52" s="208">
        <v>0</v>
      </c>
      <c r="BF52" s="208">
        <v>0</v>
      </c>
      <c r="BG52" s="208">
        <v>0</v>
      </c>
      <c r="BH52" s="208">
        <v>0</v>
      </c>
      <c r="BI52" s="208">
        <v>0</v>
      </c>
      <c r="BJ52" s="8">
        <f t="shared" si="20"/>
        <v>0</v>
      </c>
      <c r="BL52" s="8">
        <f t="shared" si="21"/>
        <v>0</v>
      </c>
      <c r="BM52" s="8">
        <f t="shared" si="22"/>
        <v>0</v>
      </c>
      <c r="BN52" s="8">
        <f t="shared" si="23"/>
        <v>0</v>
      </c>
      <c r="BO52" s="8">
        <f t="shared" si="24"/>
        <v>0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'[3]23'!B55</f>
        <v>0</v>
      </c>
      <c r="C53" s="16">
        <f>'[3]23'!C55</f>
        <v>220</v>
      </c>
      <c r="D53" s="16">
        <f>'[3]23'!D55</f>
        <v>0</v>
      </c>
      <c r="E53" s="16">
        <f>'[3]23'!E55</f>
        <v>0</v>
      </c>
      <c r="F53" s="16">
        <f>'[3]23'!F55</f>
        <v>0</v>
      </c>
      <c r="G53" s="16">
        <f>'[3]23'!G55</f>
        <v>440</v>
      </c>
      <c r="H53" s="17">
        <f t="shared" si="27"/>
        <v>660</v>
      </c>
      <c r="I53" s="15">
        <f>'[3]23'!J55</f>
        <v>-3</v>
      </c>
      <c r="J53" s="16">
        <f>'[3]23'!K55</f>
        <v>0</v>
      </c>
      <c r="K53" s="16">
        <f>'[3]23'!L55</f>
        <v>0</v>
      </c>
      <c r="L53" s="16">
        <f>'[3]23'!M55</f>
        <v>0</v>
      </c>
      <c r="M53" s="16">
        <f>'[3]23'!N55</f>
        <v>0</v>
      </c>
      <c r="N53" s="16">
        <f>'[3]23'!O55</f>
        <v>0</v>
      </c>
      <c r="O53" s="17">
        <f t="shared" si="28"/>
        <v>-3</v>
      </c>
      <c r="P53" s="18">
        <f>frq!C53</f>
        <v>1</v>
      </c>
      <c r="Q53" s="15">
        <f t="shared" si="29"/>
        <v>-3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-3</v>
      </c>
      <c r="X53" s="8">
        <f t="shared" si="4"/>
        <v>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-3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-3</v>
      </c>
      <c r="AT53" s="8">
        <v>0</v>
      </c>
      <c r="AU53" s="8">
        <v>0</v>
      </c>
      <c r="AW53" s="208">
        <v>0</v>
      </c>
      <c r="AX53" s="208">
        <v>0</v>
      </c>
      <c r="AY53" s="208">
        <v>0</v>
      </c>
      <c r="AZ53" s="208">
        <v>0</v>
      </c>
      <c r="BA53" s="208">
        <v>0</v>
      </c>
      <c r="BB53" s="208">
        <v>0</v>
      </c>
      <c r="BC53" s="8">
        <f t="shared" si="19"/>
        <v>0</v>
      </c>
      <c r="BD53" s="208">
        <v>0</v>
      </c>
      <c r="BE53" s="208">
        <v>0</v>
      </c>
      <c r="BF53" s="208">
        <v>0</v>
      </c>
      <c r="BG53" s="208">
        <v>0</v>
      </c>
      <c r="BH53" s="208">
        <v>0</v>
      </c>
      <c r="BI53" s="208">
        <v>0</v>
      </c>
      <c r="BJ53" s="8">
        <f t="shared" si="20"/>
        <v>0</v>
      </c>
      <c r="BL53" s="8">
        <f t="shared" si="21"/>
        <v>0</v>
      </c>
      <c r="BM53" s="8">
        <f t="shared" si="22"/>
        <v>0</v>
      </c>
      <c r="BN53" s="8">
        <f t="shared" si="23"/>
        <v>0</v>
      </c>
      <c r="BO53" s="8">
        <f t="shared" si="24"/>
        <v>0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'[3]23'!B56</f>
        <v>0</v>
      </c>
      <c r="C54" s="16">
        <f>'[3]23'!C56</f>
        <v>220</v>
      </c>
      <c r="D54" s="16">
        <f>'[3]23'!D56</f>
        <v>0</v>
      </c>
      <c r="E54" s="16">
        <f>'[3]23'!E56</f>
        <v>0</v>
      </c>
      <c r="F54" s="16">
        <f>'[3]23'!F56</f>
        <v>0</v>
      </c>
      <c r="G54" s="16">
        <f>'[3]23'!G56</f>
        <v>440</v>
      </c>
      <c r="H54" s="17">
        <f t="shared" si="27"/>
        <v>660</v>
      </c>
      <c r="I54" s="15">
        <f>'[3]23'!J56</f>
        <v>-3</v>
      </c>
      <c r="J54" s="16">
        <f>'[3]23'!K56</f>
        <v>0</v>
      </c>
      <c r="K54" s="16">
        <f>'[3]23'!L56</f>
        <v>0</v>
      </c>
      <c r="L54" s="16">
        <f>'[3]23'!M56</f>
        <v>0</v>
      </c>
      <c r="M54" s="16">
        <f>'[3]23'!N56</f>
        <v>0</v>
      </c>
      <c r="N54" s="16">
        <f>'[3]23'!O56</f>
        <v>0</v>
      </c>
      <c r="O54" s="17">
        <f t="shared" si="28"/>
        <v>-3</v>
      </c>
      <c r="P54" s="18">
        <f>frq!C54</f>
        <v>1</v>
      </c>
      <c r="Q54" s="15">
        <f t="shared" si="29"/>
        <v>-3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-3</v>
      </c>
      <c r="X54" s="8">
        <f t="shared" si="4"/>
        <v>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-3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-3</v>
      </c>
      <c r="AT54" s="8">
        <v>0</v>
      </c>
      <c r="AU54" s="8">
        <v>0</v>
      </c>
      <c r="AW54" s="208">
        <v>0</v>
      </c>
      <c r="AX54" s="208">
        <v>0</v>
      </c>
      <c r="AY54" s="208">
        <v>0</v>
      </c>
      <c r="AZ54" s="208">
        <v>0</v>
      </c>
      <c r="BA54" s="208">
        <v>0</v>
      </c>
      <c r="BB54" s="208">
        <v>0</v>
      </c>
      <c r="BC54" s="8">
        <f t="shared" si="19"/>
        <v>0</v>
      </c>
      <c r="BD54" s="208">
        <v>0</v>
      </c>
      <c r="BE54" s="208">
        <v>0</v>
      </c>
      <c r="BF54" s="208">
        <v>0</v>
      </c>
      <c r="BG54" s="208">
        <v>0</v>
      </c>
      <c r="BH54" s="208">
        <v>0</v>
      </c>
      <c r="BI54" s="208">
        <v>0</v>
      </c>
      <c r="BJ54" s="8">
        <f t="shared" si="20"/>
        <v>0</v>
      </c>
      <c r="BL54" s="8">
        <f t="shared" si="21"/>
        <v>0</v>
      </c>
      <c r="BM54" s="8">
        <f t="shared" si="22"/>
        <v>0</v>
      </c>
      <c r="BN54" s="8">
        <f t="shared" si="23"/>
        <v>0</v>
      </c>
      <c r="BO54" s="8">
        <f t="shared" si="24"/>
        <v>0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'[3]23'!B57</f>
        <v>0</v>
      </c>
      <c r="C55" s="16">
        <f>'[3]23'!C57</f>
        <v>220</v>
      </c>
      <c r="D55" s="16">
        <f>'[3]23'!D57</f>
        <v>0</v>
      </c>
      <c r="E55" s="16">
        <f>'[3]23'!E57</f>
        <v>0</v>
      </c>
      <c r="F55" s="16">
        <f>'[3]23'!F57</f>
        <v>0</v>
      </c>
      <c r="G55" s="16">
        <f>'[3]23'!G57</f>
        <v>440</v>
      </c>
      <c r="H55" s="17">
        <f t="shared" si="27"/>
        <v>660</v>
      </c>
      <c r="I55" s="15">
        <f>'[3]23'!J57</f>
        <v>-3</v>
      </c>
      <c r="J55" s="16">
        <f>'[3]23'!K57</f>
        <v>0</v>
      </c>
      <c r="K55" s="16">
        <f>'[3]23'!L57</f>
        <v>0</v>
      </c>
      <c r="L55" s="16">
        <f>'[3]23'!M57</f>
        <v>0</v>
      </c>
      <c r="M55" s="16">
        <f>'[3]23'!N57</f>
        <v>0</v>
      </c>
      <c r="N55" s="16">
        <f>'[3]23'!O57</f>
        <v>0</v>
      </c>
      <c r="O55" s="17">
        <f t="shared" si="28"/>
        <v>-3</v>
      </c>
      <c r="P55" s="18">
        <f>frq!C55</f>
        <v>1</v>
      </c>
      <c r="Q55" s="15">
        <f t="shared" si="29"/>
        <v>-3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-3</v>
      </c>
      <c r="X55" s="8">
        <f t="shared" si="4"/>
        <v>0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</v>
      </c>
      <c r="AE55" s="8">
        <f t="shared" si="11"/>
        <v>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</v>
      </c>
      <c r="AL55" s="8">
        <f t="shared" si="31"/>
        <v>-3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-3</v>
      </c>
      <c r="AT55" s="8">
        <v>0</v>
      </c>
      <c r="AU55" s="8">
        <v>0</v>
      </c>
      <c r="AW55" s="208">
        <v>0</v>
      </c>
      <c r="AX55" s="208">
        <v>0</v>
      </c>
      <c r="AY55" s="208">
        <v>0</v>
      </c>
      <c r="AZ55" s="208">
        <v>0</v>
      </c>
      <c r="BA55" s="208">
        <v>0</v>
      </c>
      <c r="BB55" s="208">
        <v>0</v>
      </c>
      <c r="BC55" s="8">
        <f t="shared" si="19"/>
        <v>0</v>
      </c>
      <c r="BD55" s="208">
        <v>0</v>
      </c>
      <c r="BE55" s="208">
        <v>0</v>
      </c>
      <c r="BF55" s="208">
        <v>0</v>
      </c>
      <c r="BG55" s="208">
        <v>0</v>
      </c>
      <c r="BH55" s="208">
        <v>0</v>
      </c>
      <c r="BI55" s="208">
        <v>0</v>
      </c>
      <c r="BJ55" s="8">
        <f t="shared" si="20"/>
        <v>0</v>
      </c>
      <c r="BL55" s="8">
        <f t="shared" si="21"/>
        <v>0</v>
      </c>
      <c r="BM55" s="8">
        <f t="shared" si="22"/>
        <v>0</v>
      </c>
      <c r="BN55" s="8">
        <f t="shared" si="23"/>
        <v>0</v>
      </c>
      <c r="BO55" s="8">
        <f t="shared" si="24"/>
        <v>0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'[3]23'!B58</f>
        <v>0</v>
      </c>
      <c r="C56" s="16">
        <f>'[3]23'!C58</f>
        <v>220</v>
      </c>
      <c r="D56" s="16">
        <f>'[3]23'!D58</f>
        <v>0</v>
      </c>
      <c r="E56" s="16">
        <f>'[3]23'!E58</f>
        <v>0</v>
      </c>
      <c r="F56" s="16">
        <f>'[3]23'!F58</f>
        <v>0</v>
      </c>
      <c r="G56" s="16">
        <f>'[3]23'!G58</f>
        <v>440</v>
      </c>
      <c r="H56" s="17">
        <f t="shared" si="27"/>
        <v>660</v>
      </c>
      <c r="I56" s="15">
        <f>'[3]23'!J58</f>
        <v>-3</v>
      </c>
      <c r="J56" s="16">
        <f>'[3]23'!K58</f>
        <v>0</v>
      </c>
      <c r="K56" s="16">
        <f>'[3]23'!L58</f>
        <v>0</v>
      </c>
      <c r="L56" s="16">
        <f>'[3]23'!M58</f>
        <v>0</v>
      </c>
      <c r="M56" s="16">
        <f>'[3]23'!N58</f>
        <v>0</v>
      </c>
      <c r="N56" s="16">
        <f>'[3]23'!O58</f>
        <v>0</v>
      </c>
      <c r="O56" s="17">
        <f t="shared" si="28"/>
        <v>-3</v>
      </c>
      <c r="P56" s="18">
        <f>frq!C56</f>
        <v>1</v>
      </c>
      <c r="Q56" s="15">
        <f t="shared" si="29"/>
        <v>-3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-3</v>
      </c>
      <c r="X56" s="8">
        <f t="shared" si="4"/>
        <v>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</v>
      </c>
      <c r="AE56" s="8">
        <f t="shared" si="11"/>
        <v>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</v>
      </c>
      <c r="AL56" s="8">
        <f t="shared" si="31"/>
        <v>-3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-3</v>
      </c>
      <c r="AT56" s="8">
        <v>0</v>
      </c>
      <c r="AU56" s="8">
        <v>0</v>
      </c>
      <c r="AW56" s="208">
        <v>0</v>
      </c>
      <c r="AX56" s="208">
        <v>0</v>
      </c>
      <c r="AY56" s="208">
        <v>0</v>
      </c>
      <c r="AZ56" s="208">
        <v>0</v>
      </c>
      <c r="BA56" s="208">
        <v>0</v>
      </c>
      <c r="BB56" s="208">
        <v>0</v>
      </c>
      <c r="BC56" s="8">
        <f t="shared" si="19"/>
        <v>0</v>
      </c>
      <c r="BD56" s="208">
        <v>0</v>
      </c>
      <c r="BE56" s="208">
        <v>0</v>
      </c>
      <c r="BF56" s="208">
        <v>0</v>
      </c>
      <c r="BG56" s="208">
        <v>0</v>
      </c>
      <c r="BH56" s="208">
        <v>0</v>
      </c>
      <c r="BI56" s="208">
        <v>0</v>
      </c>
      <c r="BJ56" s="8">
        <f t="shared" si="20"/>
        <v>0</v>
      </c>
      <c r="BL56" s="8">
        <f t="shared" si="21"/>
        <v>0</v>
      </c>
      <c r="BM56" s="8">
        <f t="shared" si="22"/>
        <v>0</v>
      </c>
      <c r="BN56" s="8">
        <f t="shared" si="23"/>
        <v>0</v>
      </c>
      <c r="BO56" s="8">
        <f t="shared" si="24"/>
        <v>0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'[3]23'!B59</f>
        <v>0</v>
      </c>
      <c r="C57" s="16">
        <f>'[3]23'!C59</f>
        <v>220</v>
      </c>
      <c r="D57" s="16">
        <f>'[3]23'!D59</f>
        <v>0</v>
      </c>
      <c r="E57" s="16">
        <f>'[3]23'!E59</f>
        <v>0</v>
      </c>
      <c r="F57" s="16">
        <f>'[3]23'!F59</f>
        <v>0</v>
      </c>
      <c r="G57" s="16">
        <f>'[3]23'!G59</f>
        <v>440</v>
      </c>
      <c r="H57" s="17">
        <f t="shared" si="27"/>
        <v>660</v>
      </c>
      <c r="I57" s="15">
        <f>'[3]23'!J59</f>
        <v>-3</v>
      </c>
      <c r="J57" s="16">
        <f>'[3]23'!K59</f>
        <v>0</v>
      </c>
      <c r="K57" s="16">
        <f>'[3]23'!L59</f>
        <v>0</v>
      </c>
      <c r="L57" s="16">
        <f>'[3]23'!M59</f>
        <v>0</v>
      </c>
      <c r="M57" s="16">
        <f>'[3]23'!N59</f>
        <v>0</v>
      </c>
      <c r="N57" s="16">
        <f>'[3]23'!O59</f>
        <v>0</v>
      </c>
      <c r="O57" s="17">
        <f t="shared" si="28"/>
        <v>-3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-3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-3</v>
      </c>
      <c r="X57" s="8">
        <f t="shared" si="4"/>
        <v>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</v>
      </c>
      <c r="AE57" s="8">
        <f t="shared" si="11"/>
        <v>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</v>
      </c>
      <c r="AL57" s="8">
        <f t="shared" si="31"/>
        <v>-3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-3</v>
      </c>
      <c r="AT57" s="8">
        <v>0</v>
      </c>
      <c r="AU57" s="8">
        <v>0</v>
      </c>
      <c r="AW57" s="208">
        <v>0</v>
      </c>
      <c r="AX57" s="208">
        <v>0</v>
      </c>
      <c r="AY57" s="208">
        <v>0</v>
      </c>
      <c r="AZ57" s="208">
        <v>0</v>
      </c>
      <c r="BA57" s="208">
        <v>0</v>
      </c>
      <c r="BB57" s="208">
        <v>0</v>
      </c>
      <c r="BC57" s="8">
        <f t="shared" si="19"/>
        <v>0</v>
      </c>
      <c r="BD57" s="208">
        <v>0</v>
      </c>
      <c r="BE57" s="208">
        <v>0</v>
      </c>
      <c r="BF57" s="208">
        <v>0</v>
      </c>
      <c r="BG57" s="208">
        <v>0</v>
      </c>
      <c r="BH57" s="208">
        <v>0</v>
      </c>
      <c r="BI57" s="208">
        <v>0</v>
      </c>
      <c r="BJ57" s="8">
        <f t="shared" si="20"/>
        <v>0</v>
      </c>
      <c r="BL57" s="8">
        <f t="shared" si="21"/>
        <v>0</v>
      </c>
      <c r="BM57" s="8">
        <f t="shared" si="22"/>
        <v>0</v>
      </c>
      <c r="BN57" s="8">
        <f t="shared" si="23"/>
        <v>0</v>
      </c>
      <c r="BO57" s="8">
        <f t="shared" si="24"/>
        <v>0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'[3]23'!B60</f>
        <v>0</v>
      </c>
      <c r="C58" s="16">
        <f>'[3]23'!C60</f>
        <v>220</v>
      </c>
      <c r="D58" s="16">
        <f>'[3]23'!D60</f>
        <v>0</v>
      </c>
      <c r="E58" s="16">
        <f>'[3]23'!E60</f>
        <v>0</v>
      </c>
      <c r="F58" s="16">
        <f>'[3]23'!F60</f>
        <v>0</v>
      </c>
      <c r="G58" s="16">
        <f>'[3]23'!G60</f>
        <v>440</v>
      </c>
      <c r="H58" s="17">
        <f t="shared" si="27"/>
        <v>660</v>
      </c>
      <c r="I58" s="15">
        <f>'[3]23'!J60</f>
        <v>-3</v>
      </c>
      <c r="J58" s="16">
        <f>'[3]23'!K60</f>
        <v>0</v>
      </c>
      <c r="K58" s="16">
        <f>'[3]23'!L60</f>
        <v>0</v>
      </c>
      <c r="L58" s="16">
        <f>'[3]23'!M60</f>
        <v>0</v>
      </c>
      <c r="M58" s="16">
        <f>'[3]23'!N60</f>
        <v>0</v>
      </c>
      <c r="N58" s="16">
        <f>'[3]23'!O60</f>
        <v>0</v>
      </c>
      <c r="O58" s="17">
        <f t="shared" si="28"/>
        <v>-3</v>
      </c>
      <c r="P58" s="18">
        <f>frq!C58</f>
        <v>1</v>
      </c>
      <c r="Q58" s="15">
        <f t="shared" si="33"/>
        <v>-3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-3</v>
      </c>
      <c r="X58" s="8">
        <f t="shared" si="4"/>
        <v>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</v>
      </c>
      <c r="AE58" s="8">
        <f t="shared" si="11"/>
        <v>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</v>
      </c>
      <c r="AL58" s="8">
        <f t="shared" si="31"/>
        <v>-3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-3</v>
      </c>
      <c r="AT58" s="8">
        <v>0</v>
      </c>
      <c r="AU58" s="8">
        <v>0</v>
      </c>
      <c r="AW58" s="208">
        <v>0</v>
      </c>
      <c r="AX58" s="208">
        <v>0</v>
      </c>
      <c r="AY58" s="208">
        <v>0</v>
      </c>
      <c r="AZ58" s="208">
        <v>0</v>
      </c>
      <c r="BA58" s="208">
        <v>0</v>
      </c>
      <c r="BB58" s="208">
        <v>0</v>
      </c>
      <c r="BC58" s="8">
        <f t="shared" si="19"/>
        <v>0</v>
      </c>
      <c r="BD58" s="208">
        <v>0</v>
      </c>
      <c r="BE58" s="208">
        <v>0</v>
      </c>
      <c r="BF58" s="208">
        <v>0</v>
      </c>
      <c r="BG58" s="208">
        <v>0</v>
      </c>
      <c r="BH58" s="208">
        <v>0</v>
      </c>
      <c r="BI58" s="208">
        <v>0</v>
      </c>
      <c r="BJ58" s="8">
        <f t="shared" si="20"/>
        <v>0</v>
      </c>
      <c r="BL58" s="8">
        <f t="shared" si="21"/>
        <v>0</v>
      </c>
      <c r="BM58" s="8">
        <f t="shared" si="22"/>
        <v>0</v>
      </c>
      <c r="BN58" s="8">
        <f t="shared" si="23"/>
        <v>0</v>
      </c>
      <c r="BO58" s="8">
        <f t="shared" si="24"/>
        <v>0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'[3]23'!B61</f>
        <v>0</v>
      </c>
      <c r="C59" s="16">
        <f>'[3]23'!C61</f>
        <v>220</v>
      </c>
      <c r="D59" s="16">
        <f>'[3]23'!D61</f>
        <v>0</v>
      </c>
      <c r="E59" s="16">
        <f>'[3]23'!E61</f>
        <v>0</v>
      </c>
      <c r="F59" s="16">
        <f>'[3]23'!F61</f>
        <v>0</v>
      </c>
      <c r="G59" s="16">
        <f>'[3]23'!G61</f>
        <v>440</v>
      </c>
      <c r="H59" s="17">
        <f t="shared" si="27"/>
        <v>660</v>
      </c>
      <c r="I59" s="15">
        <f>'[3]23'!J61</f>
        <v>-3</v>
      </c>
      <c r="J59" s="16">
        <f>'[3]23'!K61</f>
        <v>0</v>
      </c>
      <c r="K59" s="16">
        <f>'[3]23'!L61</f>
        <v>0</v>
      </c>
      <c r="L59" s="16">
        <f>'[3]23'!M61</f>
        <v>0</v>
      </c>
      <c r="M59" s="16">
        <f>'[3]23'!N61</f>
        <v>0</v>
      </c>
      <c r="N59" s="16">
        <f>'[3]23'!O61</f>
        <v>0</v>
      </c>
      <c r="O59" s="17">
        <f t="shared" si="28"/>
        <v>-3</v>
      </c>
      <c r="P59" s="18">
        <f>frq!C59</f>
        <v>1</v>
      </c>
      <c r="Q59" s="15">
        <f t="shared" si="33"/>
        <v>-3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-3</v>
      </c>
      <c r="X59" s="8">
        <f t="shared" si="4"/>
        <v>0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</v>
      </c>
      <c r="AE59" s="8">
        <f t="shared" si="11"/>
        <v>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</v>
      </c>
      <c r="AL59" s="8">
        <f t="shared" si="31"/>
        <v>-3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-3</v>
      </c>
      <c r="AT59" s="8">
        <v>0</v>
      </c>
      <c r="AU59" s="8">
        <v>0</v>
      </c>
      <c r="AW59" s="208">
        <v>0</v>
      </c>
      <c r="AX59" s="208">
        <v>0</v>
      </c>
      <c r="AY59" s="208">
        <v>0</v>
      </c>
      <c r="AZ59" s="208">
        <v>0</v>
      </c>
      <c r="BA59" s="208">
        <v>0</v>
      </c>
      <c r="BB59" s="208">
        <v>0</v>
      </c>
      <c r="BC59" s="8">
        <f t="shared" si="19"/>
        <v>0</v>
      </c>
      <c r="BD59" s="208">
        <v>0</v>
      </c>
      <c r="BE59" s="208">
        <v>0</v>
      </c>
      <c r="BF59" s="208">
        <v>0</v>
      </c>
      <c r="BG59" s="208">
        <v>0</v>
      </c>
      <c r="BH59" s="208">
        <v>0</v>
      </c>
      <c r="BI59" s="208">
        <v>0</v>
      </c>
      <c r="BJ59" s="8">
        <f t="shared" si="20"/>
        <v>0</v>
      </c>
      <c r="BL59" s="8">
        <f t="shared" si="21"/>
        <v>0</v>
      </c>
      <c r="BM59" s="8">
        <f t="shared" si="22"/>
        <v>0</v>
      </c>
      <c r="BN59" s="8">
        <f t="shared" si="23"/>
        <v>0</v>
      </c>
      <c r="BO59" s="8">
        <f t="shared" si="24"/>
        <v>0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'[3]23'!B62</f>
        <v>0</v>
      </c>
      <c r="C60" s="16">
        <f>'[3]23'!C62</f>
        <v>220</v>
      </c>
      <c r="D60" s="16">
        <f>'[3]23'!D62</f>
        <v>0</v>
      </c>
      <c r="E60" s="16">
        <f>'[3]23'!E62</f>
        <v>0</v>
      </c>
      <c r="F60" s="16">
        <f>'[3]23'!F62</f>
        <v>0</v>
      </c>
      <c r="G60" s="16">
        <f>'[3]23'!G62</f>
        <v>440</v>
      </c>
      <c r="H60" s="17">
        <f t="shared" si="27"/>
        <v>660</v>
      </c>
      <c r="I60" s="15">
        <f>'[3]23'!J62</f>
        <v>-3</v>
      </c>
      <c r="J60" s="16">
        <f>'[3]23'!K62</f>
        <v>0</v>
      </c>
      <c r="K60" s="16">
        <f>'[3]23'!L62</f>
        <v>0</v>
      </c>
      <c r="L60" s="16">
        <f>'[3]23'!M62</f>
        <v>0</v>
      </c>
      <c r="M60" s="16">
        <f>'[3]23'!N62</f>
        <v>0</v>
      </c>
      <c r="N60" s="16">
        <f>'[3]23'!O62</f>
        <v>0</v>
      </c>
      <c r="O60" s="17">
        <f t="shared" si="28"/>
        <v>-3</v>
      </c>
      <c r="P60" s="18">
        <f>frq!C60</f>
        <v>1</v>
      </c>
      <c r="Q60" s="15">
        <f t="shared" si="33"/>
        <v>-3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-3</v>
      </c>
      <c r="X60" s="8">
        <f t="shared" si="4"/>
        <v>0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</v>
      </c>
      <c r="AE60" s="8">
        <f t="shared" si="11"/>
        <v>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</v>
      </c>
      <c r="AL60" s="8">
        <f t="shared" si="31"/>
        <v>-3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-3</v>
      </c>
      <c r="AT60" s="8">
        <v>0</v>
      </c>
      <c r="AU60" s="8">
        <v>0</v>
      </c>
      <c r="AW60" s="208">
        <v>0</v>
      </c>
      <c r="AX60" s="208">
        <v>0</v>
      </c>
      <c r="AY60" s="208">
        <v>0</v>
      </c>
      <c r="AZ60" s="208">
        <v>0</v>
      </c>
      <c r="BA60" s="208">
        <v>0</v>
      </c>
      <c r="BB60" s="208">
        <v>0</v>
      </c>
      <c r="BC60" s="8">
        <f t="shared" si="19"/>
        <v>0</v>
      </c>
      <c r="BD60" s="208">
        <v>0</v>
      </c>
      <c r="BE60" s="208">
        <v>0</v>
      </c>
      <c r="BF60" s="208">
        <v>0</v>
      </c>
      <c r="BG60" s="208">
        <v>0</v>
      </c>
      <c r="BH60" s="208">
        <v>0</v>
      </c>
      <c r="BI60" s="208">
        <v>0</v>
      </c>
      <c r="BJ60" s="8">
        <f t="shared" si="20"/>
        <v>0</v>
      </c>
      <c r="BL60" s="8">
        <f t="shared" si="21"/>
        <v>0</v>
      </c>
      <c r="BM60" s="8">
        <f t="shared" si="22"/>
        <v>0</v>
      </c>
      <c r="BN60" s="8">
        <f t="shared" si="23"/>
        <v>0</v>
      </c>
      <c r="BO60" s="8">
        <f t="shared" si="24"/>
        <v>0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'[3]23'!B63</f>
        <v>0</v>
      </c>
      <c r="C61" s="16">
        <f>'[3]23'!C63</f>
        <v>220</v>
      </c>
      <c r="D61" s="16">
        <f>'[3]23'!D63</f>
        <v>0</v>
      </c>
      <c r="E61" s="16">
        <f>'[3]23'!E63</f>
        <v>0</v>
      </c>
      <c r="F61" s="16">
        <f>'[3]23'!F63</f>
        <v>0</v>
      </c>
      <c r="G61" s="16">
        <f>'[3]23'!G63</f>
        <v>440</v>
      </c>
      <c r="H61" s="17">
        <f t="shared" si="27"/>
        <v>660</v>
      </c>
      <c r="I61" s="15">
        <f>'[3]23'!J63</f>
        <v>-3</v>
      </c>
      <c r="J61" s="16">
        <f>'[3]23'!K63</f>
        <v>0</v>
      </c>
      <c r="K61" s="16">
        <f>'[3]23'!L63</f>
        <v>0</v>
      </c>
      <c r="L61" s="16">
        <f>'[3]23'!M63</f>
        <v>0</v>
      </c>
      <c r="M61" s="16">
        <f>'[3]23'!N63</f>
        <v>0</v>
      </c>
      <c r="N61" s="16">
        <f>'[3]23'!O63</f>
        <v>0</v>
      </c>
      <c r="O61" s="17">
        <f t="shared" si="28"/>
        <v>-3</v>
      </c>
      <c r="P61" s="18">
        <f>frq!C61</f>
        <v>1</v>
      </c>
      <c r="Q61" s="15">
        <f t="shared" si="33"/>
        <v>-3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-3</v>
      </c>
      <c r="X61" s="8">
        <f t="shared" si="4"/>
        <v>0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</v>
      </c>
      <c r="AE61" s="8">
        <f t="shared" si="11"/>
        <v>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</v>
      </c>
      <c r="AL61" s="8">
        <f t="shared" si="31"/>
        <v>-3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-3</v>
      </c>
      <c r="AT61" s="8">
        <v>0</v>
      </c>
      <c r="AU61" s="8">
        <v>0</v>
      </c>
      <c r="AW61" s="208">
        <v>0</v>
      </c>
      <c r="AX61" s="208">
        <v>0</v>
      </c>
      <c r="AY61" s="208">
        <v>0</v>
      </c>
      <c r="AZ61" s="208">
        <v>0</v>
      </c>
      <c r="BA61" s="208">
        <v>0</v>
      </c>
      <c r="BB61" s="208">
        <v>0</v>
      </c>
      <c r="BC61" s="8">
        <f t="shared" si="19"/>
        <v>0</v>
      </c>
      <c r="BD61" s="208">
        <v>0</v>
      </c>
      <c r="BE61" s="208">
        <v>0</v>
      </c>
      <c r="BF61" s="208">
        <v>0</v>
      </c>
      <c r="BG61" s="208">
        <v>0</v>
      </c>
      <c r="BH61" s="208">
        <v>0</v>
      </c>
      <c r="BI61" s="208">
        <v>0</v>
      </c>
      <c r="BJ61" s="8">
        <f t="shared" si="20"/>
        <v>0</v>
      </c>
      <c r="BL61" s="8">
        <f t="shared" si="21"/>
        <v>0</v>
      </c>
      <c r="BM61" s="8">
        <f t="shared" si="22"/>
        <v>0</v>
      </c>
      <c r="BN61" s="8">
        <f t="shared" si="23"/>
        <v>0</v>
      </c>
      <c r="BO61" s="8">
        <f t="shared" si="24"/>
        <v>0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'[3]23'!B64</f>
        <v>0</v>
      </c>
      <c r="C62" s="16">
        <f>'[3]23'!C64</f>
        <v>220</v>
      </c>
      <c r="D62" s="16">
        <f>'[3]23'!D64</f>
        <v>0</v>
      </c>
      <c r="E62" s="16">
        <f>'[3]23'!E64</f>
        <v>0</v>
      </c>
      <c r="F62" s="16">
        <f>'[3]23'!F64</f>
        <v>0</v>
      </c>
      <c r="G62" s="16">
        <f>'[3]23'!G64</f>
        <v>440</v>
      </c>
      <c r="H62" s="17">
        <f t="shared" si="27"/>
        <v>660</v>
      </c>
      <c r="I62" s="15">
        <f>'[3]23'!J64</f>
        <v>-3</v>
      </c>
      <c r="J62" s="16">
        <f>'[3]23'!K64</f>
        <v>0</v>
      </c>
      <c r="K62" s="16">
        <f>'[3]23'!L64</f>
        <v>0</v>
      </c>
      <c r="L62" s="16">
        <f>'[3]23'!M64</f>
        <v>0</v>
      </c>
      <c r="M62" s="16">
        <f>'[3]23'!N64</f>
        <v>0</v>
      </c>
      <c r="N62" s="16">
        <f>'[3]23'!O64</f>
        <v>0</v>
      </c>
      <c r="O62" s="17">
        <f t="shared" si="28"/>
        <v>-3</v>
      </c>
      <c r="P62" s="18">
        <f>frq!C62</f>
        <v>1</v>
      </c>
      <c r="Q62" s="15">
        <f t="shared" si="33"/>
        <v>-3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-3</v>
      </c>
      <c r="X62" s="8">
        <f t="shared" si="4"/>
        <v>0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-3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-3</v>
      </c>
      <c r="AT62" s="8">
        <v>0</v>
      </c>
      <c r="AU62" s="8">
        <v>0</v>
      </c>
      <c r="AW62" s="208">
        <v>0</v>
      </c>
      <c r="AX62" s="208">
        <v>0</v>
      </c>
      <c r="AY62" s="208">
        <v>0</v>
      </c>
      <c r="AZ62" s="208">
        <v>0</v>
      </c>
      <c r="BA62" s="208">
        <v>0</v>
      </c>
      <c r="BB62" s="208">
        <v>0</v>
      </c>
      <c r="BC62" s="8">
        <f t="shared" si="19"/>
        <v>0</v>
      </c>
      <c r="BD62" s="208">
        <v>0</v>
      </c>
      <c r="BE62" s="208">
        <v>0</v>
      </c>
      <c r="BF62" s="208">
        <v>0</v>
      </c>
      <c r="BG62" s="208">
        <v>0</v>
      </c>
      <c r="BH62" s="208">
        <v>0</v>
      </c>
      <c r="BI62" s="208">
        <v>0</v>
      </c>
      <c r="BJ62" s="8">
        <f t="shared" si="20"/>
        <v>0</v>
      </c>
      <c r="BL62" s="8">
        <f t="shared" si="21"/>
        <v>0</v>
      </c>
      <c r="BM62" s="8">
        <f t="shared" si="22"/>
        <v>0</v>
      </c>
      <c r="BN62" s="8">
        <f t="shared" si="23"/>
        <v>0</v>
      </c>
      <c r="BO62" s="8">
        <f t="shared" si="24"/>
        <v>0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'[3]23'!B65</f>
        <v>0</v>
      </c>
      <c r="C63" s="16">
        <f>'[3]23'!C65</f>
        <v>220</v>
      </c>
      <c r="D63" s="16">
        <f>'[3]23'!D65</f>
        <v>0</v>
      </c>
      <c r="E63" s="16">
        <f>'[3]23'!E65</f>
        <v>0</v>
      </c>
      <c r="F63" s="16">
        <f>'[3]23'!F65</f>
        <v>0</v>
      </c>
      <c r="G63" s="16">
        <f>'[3]23'!G65</f>
        <v>440</v>
      </c>
      <c r="H63" s="17">
        <f t="shared" si="27"/>
        <v>660</v>
      </c>
      <c r="I63" s="15">
        <f>'[3]23'!J65</f>
        <v>-3</v>
      </c>
      <c r="J63" s="16">
        <f>'[3]23'!K65</f>
        <v>0</v>
      </c>
      <c r="K63" s="16">
        <f>'[3]23'!L65</f>
        <v>0</v>
      </c>
      <c r="L63" s="16">
        <f>'[3]23'!M65</f>
        <v>0</v>
      </c>
      <c r="M63" s="16">
        <f>'[3]23'!N65</f>
        <v>0</v>
      </c>
      <c r="N63" s="16">
        <f>'[3]23'!O65</f>
        <v>0</v>
      </c>
      <c r="O63" s="17">
        <f t="shared" si="28"/>
        <v>-3</v>
      </c>
      <c r="P63" s="18">
        <f>frq!C63</f>
        <v>1</v>
      </c>
      <c r="Q63" s="15">
        <f t="shared" si="33"/>
        <v>-3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-3</v>
      </c>
      <c r="X63" s="8">
        <f t="shared" si="4"/>
        <v>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-3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-3</v>
      </c>
      <c r="AT63" s="8">
        <v>0</v>
      </c>
      <c r="AU63" s="8">
        <v>0</v>
      </c>
      <c r="AW63" s="208">
        <v>0</v>
      </c>
      <c r="AX63" s="208">
        <v>0</v>
      </c>
      <c r="AY63" s="208">
        <v>0</v>
      </c>
      <c r="AZ63" s="208">
        <v>0</v>
      </c>
      <c r="BA63" s="208">
        <v>0</v>
      </c>
      <c r="BB63" s="208">
        <v>0</v>
      </c>
      <c r="BC63" s="8">
        <f t="shared" si="19"/>
        <v>0</v>
      </c>
      <c r="BD63" s="208">
        <v>0</v>
      </c>
      <c r="BE63" s="208">
        <v>0</v>
      </c>
      <c r="BF63" s="208">
        <v>0</v>
      </c>
      <c r="BG63" s="208">
        <v>0</v>
      </c>
      <c r="BH63" s="208">
        <v>0</v>
      </c>
      <c r="BI63" s="208">
        <v>0</v>
      </c>
      <c r="BJ63" s="8">
        <f t="shared" si="20"/>
        <v>0</v>
      </c>
      <c r="BL63" s="8">
        <f t="shared" si="21"/>
        <v>0</v>
      </c>
      <c r="BM63" s="8">
        <f t="shared" si="22"/>
        <v>0</v>
      </c>
      <c r="BN63" s="8">
        <f t="shared" si="23"/>
        <v>0</v>
      </c>
      <c r="BO63" s="8">
        <f t="shared" si="24"/>
        <v>0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'[3]23'!B66</f>
        <v>0</v>
      </c>
      <c r="C64" s="16">
        <f>'[3]23'!C66</f>
        <v>220</v>
      </c>
      <c r="D64" s="16">
        <f>'[3]23'!D66</f>
        <v>0</v>
      </c>
      <c r="E64" s="16">
        <f>'[3]23'!E66</f>
        <v>0</v>
      </c>
      <c r="F64" s="16">
        <f>'[3]23'!F66</f>
        <v>0</v>
      </c>
      <c r="G64" s="16">
        <f>'[3]23'!G66</f>
        <v>440</v>
      </c>
      <c r="H64" s="17">
        <f t="shared" si="27"/>
        <v>660</v>
      </c>
      <c r="I64" s="15">
        <f>'[3]23'!J66</f>
        <v>-3</v>
      </c>
      <c r="J64" s="16">
        <f>'[3]23'!K66</f>
        <v>0</v>
      </c>
      <c r="K64" s="16">
        <f>'[3]23'!L66</f>
        <v>0</v>
      </c>
      <c r="L64" s="16">
        <f>'[3]23'!M66</f>
        <v>0</v>
      </c>
      <c r="M64" s="16">
        <f>'[3]23'!N66</f>
        <v>0</v>
      </c>
      <c r="N64" s="16">
        <f>'[3]23'!O66</f>
        <v>0</v>
      </c>
      <c r="O64" s="17">
        <f t="shared" si="28"/>
        <v>-3</v>
      </c>
      <c r="P64" s="18">
        <f>frq!C64</f>
        <v>1</v>
      </c>
      <c r="Q64" s="15">
        <f t="shared" si="33"/>
        <v>-3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-3</v>
      </c>
      <c r="X64" s="8">
        <f t="shared" si="4"/>
        <v>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-3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-3</v>
      </c>
      <c r="AT64" s="8">
        <v>0</v>
      </c>
      <c r="AU64" s="8">
        <v>0</v>
      </c>
      <c r="AW64" s="208">
        <v>0</v>
      </c>
      <c r="AX64" s="208">
        <v>0</v>
      </c>
      <c r="AY64" s="208">
        <v>0</v>
      </c>
      <c r="AZ64" s="208">
        <v>0</v>
      </c>
      <c r="BA64" s="208">
        <v>0</v>
      </c>
      <c r="BB64" s="208">
        <v>0</v>
      </c>
      <c r="BC64" s="8">
        <f t="shared" si="19"/>
        <v>0</v>
      </c>
      <c r="BD64" s="208">
        <v>0</v>
      </c>
      <c r="BE64" s="208">
        <v>0</v>
      </c>
      <c r="BF64" s="208">
        <v>0</v>
      </c>
      <c r="BG64" s="208">
        <v>0</v>
      </c>
      <c r="BH64" s="208">
        <v>0</v>
      </c>
      <c r="BI64" s="208">
        <v>0</v>
      </c>
      <c r="BJ64" s="8">
        <f t="shared" si="20"/>
        <v>0</v>
      </c>
      <c r="BL64" s="8">
        <f t="shared" si="21"/>
        <v>0</v>
      </c>
      <c r="BM64" s="8">
        <f t="shared" si="22"/>
        <v>0</v>
      </c>
      <c r="BN64" s="8">
        <f t="shared" si="23"/>
        <v>0</v>
      </c>
      <c r="BO64" s="8">
        <f t="shared" si="24"/>
        <v>0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'[3]23'!B67</f>
        <v>0</v>
      </c>
      <c r="C65" s="16">
        <f>'[3]23'!C67</f>
        <v>220</v>
      </c>
      <c r="D65" s="16">
        <f>'[3]23'!D67</f>
        <v>0</v>
      </c>
      <c r="E65" s="16">
        <f>'[3]23'!E67</f>
        <v>0</v>
      </c>
      <c r="F65" s="16">
        <f>'[3]23'!F67</f>
        <v>0</v>
      </c>
      <c r="G65" s="16">
        <f>'[3]23'!G67</f>
        <v>440</v>
      </c>
      <c r="H65" s="17">
        <f t="shared" si="27"/>
        <v>660</v>
      </c>
      <c r="I65" s="15">
        <f>'[3]23'!J67</f>
        <v>-3</v>
      </c>
      <c r="J65" s="16">
        <f>'[3]23'!K67</f>
        <v>0</v>
      </c>
      <c r="K65" s="16">
        <f>'[3]23'!L67</f>
        <v>0</v>
      </c>
      <c r="L65" s="16">
        <f>'[3]23'!M67</f>
        <v>0</v>
      </c>
      <c r="M65" s="16">
        <f>'[3]23'!N67</f>
        <v>0</v>
      </c>
      <c r="N65" s="16">
        <f>'[3]23'!O67</f>
        <v>0</v>
      </c>
      <c r="O65" s="17">
        <f t="shared" si="28"/>
        <v>-3</v>
      </c>
      <c r="P65" s="18">
        <f>frq!C65</f>
        <v>1</v>
      </c>
      <c r="Q65" s="15">
        <f t="shared" si="33"/>
        <v>-3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-3</v>
      </c>
      <c r="X65" s="8">
        <f t="shared" si="4"/>
        <v>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-3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-3</v>
      </c>
      <c r="AT65" s="8">
        <v>0</v>
      </c>
      <c r="AU65" s="8">
        <v>0</v>
      </c>
      <c r="AW65" s="208">
        <v>0</v>
      </c>
      <c r="AX65" s="208">
        <v>0</v>
      </c>
      <c r="AY65" s="208">
        <v>0</v>
      </c>
      <c r="AZ65" s="208">
        <v>0</v>
      </c>
      <c r="BA65" s="208">
        <v>0</v>
      </c>
      <c r="BB65" s="208">
        <v>0</v>
      </c>
      <c r="BC65" s="8">
        <f t="shared" si="19"/>
        <v>0</v>
      </c>
      <c r="BD65" s="208">
        <v>0</v>
      </c>
      <c r="BE65" s="208">
        <v>0</v>
      </c>
      <c r="BF65" s="208">
        <v>0</v>
      </c>
      <c r="BG65" s="208">
        <v>0</v>
      </c>
      <c r="BH65" s="208">
        <v>0</v>
      </c>
      <c r="BI65" s="208">
        <v>0</v>
      </c>
      <c r="BJ65" s="8">
        <f t="shared" si="20"/>
        <v>0</v>
      </c>
      <c r="BL65" s="8">
        <f t="shared" si="21"/>
        <v>0</v>
      </c>
      <c r="BM65" s="8">
        <f t="shared" si="22"/>
        <v>0</v>
      </c>
      <c r="BN65" s="8">
        <f t="shared" si="23"/>
        <v>0</v>
      </c>
      <c r="BO65" s="8">
        <f t="shared" si="24"/>
        <v>0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'[3]23'!B68</f>
        <v>0</v>
      </c>
      <c r="C66" s="16">
        <f>'[3]23'!C68</f>
        <v>220</v>
      </c>
      <c r="D66" s="16">
        <f>'[3]23'!D68</f>
        <v>0</v>
      </c>
      <c r="E66" s="16">
        <f>'[3]23'!E68</f>
        <v>0</v>
      </c>
      <c r="F66" s="16">
        <f>'[3]23'!F68</f>
        <v>0</v>
      </c>
      <c r="G66" s="16">
        <f>'[3]23'!G68</f>
        <v>440</v>
      </c>
      <c r="H66" s="17">
        <f t="shared" si="27"/>
        <v>660</v>
      </c>
      <c r="I66" s="15">
        <f>'[3]23'!J68</f>
        <v>-3</v>
      </c>
      <c r="J66" s="16">
        <f>'[3]23'!K68</f>
        <v>0</v>
      </c>
      <c r="K66" s="16">
        <f>'[3]23'!L68</f>
        <v>0</v>
      </c>
      <c r="L66" s="16">
        <f>'[3]23'!M68</f>
        <v>0</v>
      </c>
      <c r="M66" s="16">
        <f>'[3]23'!N68</f>
        <v>0</v>
      </c>
      <c r="N66" s="16">
        <f>'[3]23'!O68</f>
        <v>0</v>
      </c>
      <c r="O66" s="17">
        <f t="shared" si="28"/>
        <v>-3</v>
      </c>
      <c r="P66" s="18">
        <f>frq!C66</f>
        <v>1</v>
      </c>
      <c r="Q66" s="15">
        <f t="shared" si="33"/>
        <v>-3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-3</v>
      </c>
      <c r="X66" s="8">
        <f t="shared" si="4"/>
        <v>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-3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-3</v>
      </c>
      <c r="AT66" s="8">
        <v>0</v>
      </c>
      <c r="AU66" s="8">
        <v>0</v>
      </c>
      <c r="AW66" s="208">
        <v>0</v>
      </c>
      <c r="AX66" s="208">
        <v>0</v>
      </c>
      <c r="AY66" s="208">
        <v>0</v>
      </c>
      <c r="AZ66" s="208">
        <v>0</v>
      </c>
      <c r="BA66" s="208">
        <v>0</v>
      </c>
      <c r="BB66" s="208">
        <v>0</v>
      </c>
      <c r="BC66" s="8">
        <f t="shared" si="19"/>
        <v>0</v>
      </c>
      <c r="BD66" s="208">
        <v>0</v>
      </c>
      <c r="BE66" s="208">
        <v>0</v>
      </c>
      <c r="BF66" s="208">
        <v>0</v>
      </c>
      <c r="BG66" s="208">
        <v>0</v>
      </c>
      <c r="BH66" s="208">
        <v>0</v>
      </c>
      <c r="BI66" s="208">
        <v>0</v>
      </c>
      <c r="BJ66" s="8">
        <f t="shared" si="20"/>
        <v>0</v>
      </c>
      <c r="BL66" s="8">
        <f t="shared" si="21"/>
        <v>0</v>
      </c>
      <c r="BM66" s="8">
        <f t="shared" si="22"/>
        <v>0</v>
      </c>
      <c r="BN66" s="8">
        <f t="shared" si="23"/>
        <v>0</v>
      </c>
      <c r="BO66" s="8">
        <f t="shared" si="24"/>
        <v>0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'[3]23'!B69</f>
        <v>0</v>
      </c>
      <c r="C67" s="16">
        <f>'[3]23'!C69</f>
        <v>220</v>
      </c>
      <c r="D67" s="16">
        <f>'[3]23'!D69</f>
        <v>0</v>
      </c>
      <c r="E67" s="16">
        <f>'[3]23'!E69</f>
        <v>0</v>
      </c>
      <c r="F67" s="16">
        <f>'[3]23'!F69</f>
        <v>0</v>
      </c>
      <c r="G67" s="16">
        <f>'[3]23'!G69</f>
        <v>440</v>
      </c>
      <c r="H67" s="17">
        <f t="shared" si="27"/>
        <v>660</v>
      </c>
      <c r="I67" s="15">
        <f>'[3]23'!J69</f>
        <v>-3</v>
      </c>
      <c r="J67" s="16">
        <f>'[3]23'!K69</f>
        <v>0</v>
      </c>
      <c r="K67" s="16">
        <f>'[3]23'!L69</f>
        <v>0</v>
      </c>
      <c r="L67" s="16">
        <f>'[3]23'!M69</f>
        <v>0</v>
      </c>
      <c r="M67" s="16">
        <f>'[3]23'!N69</f>
        <v>0</v>
      </c>
      <c r="N67" s="16">
        <f>'[3]23'!O69</f>
        <v>0</v>
      </c>
      <c r="O67" s="17">
        <f t="shared" si="28"/>
        <v>-3</v>
      </c>
      <c r="P67" s="18">
        <f>frq!C67</f>
        <v>1</v>
      </c>
      <c r="Q67" s="15">
        <f t="shared" si="33"/>
        <v>-3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-3</v>
      </c>
      <c r="X67" s="8">
        <f t="shared" si="4"/>
        <v>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-3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-3</v>
      </c>
      <c r="AT67" s="8">
        <v>0</v>
      </c>
      <c r="AU67" s="8">
        <v>0</v>
      </c>
      <c r="AW67" s="208">
        <v>0</v>
      </c>
      <c r="AX67" s="208">
        <v>0</v>
      </c>
      <c r="AY67" s="208">
        <v>0</v>
      </c>
      <c r="AZ67" s="208">
        <v>0</v>
      </c>
      <c r="BA67" s="208">
        <v>0</v>
      </c>
      <c r="BB67" s="208">
        <v>0</v>
      </c>
      <c r="BC67" s="8">
        <f t="shared" si="19"/>
        <v>0</v>
      </c>
      <c r="BD67" s="208">
        <v>0</v>
      </c>
      <c r="BE67" s="208">
        <v>0</v>
      </c>
      <c r="BF67" s="208">
        <v>0</v>
      </c>
      <c r="BG67" s="208">
        <v>0</v>
      </c>
      <c r="BH67" s="208">
        <v>0</v>
      </c>
      <c r="BI67" s="208">
        <v>0</v>
      </c>
      <c r="BJ67" s="8">
        <f t="shared" si="20"/>
        <v>0</v>
      </c>
      <c r="BL67" s="8">
        <f t="shared" si="21"/>
        <v>0</v>
      </c>
      <c r="BM67" s="8">
        <f t="shared" si="22"/>
        <v>0</v>
      </c>
      <c r="BN67" s="8">
        <f t="shared" si="23"/>
        <v>0</v>
      </c>
      <c r="BO67" s="8">
        <f t="shared" si="24"/>
        <v>0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'[3]23'!B70</f>
        <v>0</v>
      </c>
      <c r="C68" s="16">
        <f>'[3]23'!C70</f>
        <v>220</v>
      </c>
      <c r="D68" s="16">
        <f>'[3]23'!D70</f>
        <v>0</v>
      </c>
      <c r="E68" s="16">
        <f>'[3]23'!E70</f>
        <v>0</v>
      </c>
      <c r="F68" s="16">
        <f>'[3]23'!F70</f>
        <v>0</v>
      </c>
      <c r="G68" s="16">
        <f>'[3]23'!G70</f>
        <v>440</v>
      </c>
      <c r="H68" s="17">
        <f t="shared" si="27"/>
        <v>660</v>
      </c>
      <c r="I68" s="15">
        <f>'[3]23'!J70</f>
        <v>-3</v>
      </c>
      <c r="J68" s="16">
        <f>'[3]23'!K70</f>
        <v>0</v>
      </c>
      <c r="K68" s="16">
        <f>'[3]23'!L70</f>
        <v>0</v>
      </c>
      <c r="L68" s="16">
        <f>'[3]23'!M70</f>
        <v>0</v>
      </c>
      <c r="M68" s="16">
        <f>'[3]23'!N70</f>
        <v>0</v>
      </c>
      <c r="N68" s="16">
        <f>'[3]23'!O70</f>
        <v>0</v>
      </c>
      <c r="O68" s="17">
        <f t="shared" si="28"/>
        <v>-3</v>
      </c>
      <c r="P68" s="18">
        <f>frq!C68</f>
        <v>1</v>
      </c>
      <c r="Q68" s="15">
        <f t="shared" si="33"/>
        <v>-3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-3</v>
      </c>
      <c r="X68" s="8">
        <f t="shared" ref="X68:X98" si="36">AW68</f>
        <v>0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-3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-3</v>
      </c>
      <c r="AT68" s="8">
        <v>0</v>
      </c>
      <c r="AU68" s="8">
        <v>0</v>
      </c>
      <c r="AW68" s="208">
        <v>0</v>
      </c>
      <c r="AX68" s="208">
        <v>0</v>
      </c>
      <c r="AY68" s="208">
        <v>0</v>
      </c>
      <c r="AZ68" s="208">
        <v>0</v>
      </c>
      <c r="BA68" s="208">
        <v>0</v>
      </c>
      <c r="BB68" s="208">
        <v>0</v>
      </c>
      <c r="BC68" s="8">
        <f t="shared" ref="BC68:BC98" si="51">SUM(AW68:BB68)</f>
        <v>0</v>
      </c>
      <c r="BD68" s="208">
        <v>0</v>
      </c>
      <c r="BE68" s="208">
        <v>0</v>
      </c>
      <c r="BF68" s="208">
        <v>0</v>
      </c>
      <c r="BG68" s="208">
        <v>0</v>
      </c>
      <c r="BH68" s="208">
        <v>0</v>
      </c>
      <c r="BI68" s="208">
        <v>0</v>
      </c>
      <c r="BJ68" s="8">
        <f t="shared" ref="BJ68:BJ98" si="52">SUM(BD68:BI68)</f>
        <v>0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0</v>
      </c>
      <c r="BO68" s="8">
        <f t="shared" ref="BO68:BO98" si="56">BJ68</f>
        <v>0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'[3]23'!B71</f>
        <v>0</v>
      </c>
      <c r="C69" s="16">
        <f>'[3]23'!C71</f>
        <v>220</v>
      </c>
      <c r="D69" s="16">
        <f>'[3]23'!D71</f>
        <v>0</v>
      </c>
      <c r="E69" s="16">
        <f>'[3]23'!E71</f>
        <v>0</v>
      </c>
      <c r="F69" s="16">
        <f>'[3]23'!F71</f>
        <v>0</v>
      </c>
      <c r="G69" s="16">
        <f>'[3]23'!G71</f>
        <v>440</v>
      </c>
      <c r="H69" s="17">
        <f t="shared" ref="H69:H98" si="59">SUM(B69:G69)</f>
        <v>660</v>
      </c>
      <c r="I69" s="15">
        <f>'[3]23'!J71</f>
        <v>-3</v>
      </c>
      <c r="J69" s="16">
        <f>'[3]23'!K71</f>
        <v>0</v>
      </c>
      <c r="K69" s="16">
        <f>'[3]23'!L71</f>
        <v>0</v>
      </c>
      <c r="L69" s="16">
        <f>'[3]23'!M71</f>
        <v>0</v>
      </c>
      <c r="M69" s="16">
        <f>'[3]23'!N71</f>
        <v>0</v>
      </c>
      <c r="N69" s="16">
        <f>'[3]23'!O71</f>
        <v>0</v>
      </c>
      <c r="O69" s="17">
        <f t="shared" ref="O69:O98" si="60">SUM(I69:N69)</f>
        <v>-3</v>
      </c>
      <c r="P69" s="18">
        <f>frq!C69</f>
        <v>1</v>
      </c>
      <c r="Q69" s="15">
        <f t="shared" si="33"/>
        <v>-3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-3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-3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-3</v>
      </c>
      <c r="AT69" s="8">
        <v>0</v>
      </c>
      <c r="AU69" s="8">
        <v>0</v>
      </c>
      <c r="AW69" s="208">
        <v>0</v>
      </c>
      <c r="AX69" s="208">
        <v>0</v>
      </c>
      <c r="AY69" s="208">
        <v>0</v>
      </c>
      <c r="AZ69" s="208">
        <v>0</v>
      </c>
      <c r="BA69" s="208">
        <v>0</v>
      </c>
      <c r="BB69" s="208">
        <v>0</v>
      </c>
      <c r="BC69" s="8">
        <f t="shared" si="51"/>
        <v>0</v>
      </c>
      <c r="BD69" s="208">
        <v>0</v>
      </c>
      <c r="BE69" s="208">
        <v>0</v>
      </c>
      <c r="BF69" s="208">
        <v>0</v>
      </c>
      <c r="BG69" s="208">
        <v>0</v>
      </c>
      <c r="BH69" s="208">
        <v>0</v>
      </c>
      <c r="BI69" s="208">
        <v>0</v>
      </c>
      <c r="BJ69" s="8">
        <f t="shared" si="52"/>
        <v>0</v>
      </c>
      <c r="BL69" s="8">
        <f t="shared" si="53"/>
        <v>0</v>
      </c>
      <c r="BM69" s="8">
        <f t="shared" si="54"/>
        <v>0</v>
      </c>
      <c r="BN69" s="8">
        <f t="shared" si="55"/>
        <v>0</v>
      </c>
      <c r="BO69" s="8">
        <f t="shared" si="56"/>
        <v>0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'[3]23'!B72</f>
        <v>0</v>
      </c>
      <c r="C70" s="16">
        <f>'[3]23'!C72</f>
        <v>220</v>
      </c>
      <c r="D70" s="16">
        <f>'[3]23'!D72</f>
        <v>0</v>
      </c>
      <c r="E70" s="16">
        <f>'[3]23'!E72</f>
        <v>0</v>
      </c>
      <c r="F70" s="16">
        <f>'[3]23'!F72</f>
        <v>0</v>
      </c>
      <c r="G70" s="16">
        <f>'[3]23'!G72</f>
        <v>440</v>
      </c>
      <c r="H70" s="17">
        <f t="shared" si="59"/>
        <v>660</v>
      </c>
      <c r="I70" s="15">
        <f>'[3]23'!J72</f>
        <v>-3</v>
      </c>
      <c r="J70" s="16">
        <f>'[3]23'!K72</f>
        <v>0</v>
      </c>
      <c r="K70" s="16">
        <f>'[3]23'!L72</f>
        <v>0</v>
      </c>
      <c r="L70" s="16">
        <f>'[3]23'!M72</f>
        <v>0</v>
      </c>
      <c r="M70" s="16">
        <f>'[3]23'!N72</f>
        <v>0</v>
      </c>
      <c r="N70" s="16">
        <f>'[3]23'!O72</f>
        <v>0</v>
      </c>
      <c r="O70" s="17">
        <f t="shared" si="60"/>
        <v>-3</v>
      </c>
      <c r="P70" s="18">
        <f>frq!C70</f>
        <v>1</v>
      </c>
      <c r="Q70" s="15">
        <f t="shared" si="33"/>
        <v>-3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-3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-3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-3</v>
      </c>
      <c r="AT70" s="8">
        <v>0</v>
      </c>
      <c r="AU70" s="8">
        <v>0</v>
      </c>
      <c r="AW70" s="208">
        <v>0</v>
      </c>
      <c r="AX70" s="208">
        <v>0</v>
      </c>
      <c r="AY70" s="208">
        <v>0</v>
      </c>
      <c r="AZ70" s="208">
        <v>0</v>
      </c>
      <c r="BA70" s="208">
        <v>0</v>
      </c>
      <c r="BB70" s="208">
        <v>0</v>
      </c>
      <c r="BC70" s="8">
        <f t="shared" si="51"/>
        <v>0</v>
      </c>
      <c r="BD70" s="208">
        <v>0</v>
      </c>
      <c r="BE70" s="208">
        <v>0</v>
      </c>
      <c r="BF70" s="208">
        <v>0</v>
      </c>
      <c r="BG70" s="208">
        <v>0</v>
      </c>
      <c r="BH70" s="208">
        <v>0</v>
      </c>
      <c r="BI70" s="208">
        <v>0</v>
      </c>
      <c r="BJ70" s="8">
        <f t="shared" si="52"/>
        <v>0</v>
      </c>
      <c r="BL70" s="8">
        <f t="shared" si="53"/>
        <v>0</v>
      </c>
      <c r="BM70" s="8">
        <f t="shared" si="54"/>
        <v>0</v>
      </c>
      <c r="BN70" s="8">
        <f t="shared" si="55"/>
        <v>0</v>
      </c>
      <c r="BO70" s="8">
        <f t="shared" si="56"/>
        <v>0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'[3]23'!B73</f>
        <v>0</v>
      </c>
      <c r="C71" s="16">
        <f>'[3]23'!C73</f>
        <v>220</v>
      </c>
      <c r="D71" s="16">
        <f>'[3]23'!D73</f>
        <v>0</v>
      </c>
      <c r="E71" s="16">
        <f>'[3]23'!E73</f>
        <v>0</v>
      </c>
      <c r="F71" s="16">
        <f>'[3]23'!F73</f>
        <v>0</v>
      </c>
      <c r="G71" s="16">
        <f>'[3]23'!G73</f>
        <v>440</v>
      </c>
      <c r="H71" s="17">
        <f t="shared" si="59"/>
        <v>660</v>
      </c>
      <c r="I71" s="15">
        <f>'[3]23'!J73</f>
        <v>-3</v>
      </c>
      <c r="J71" s="16">
        <f>'[3]23'!K73</f>
        <v>0</v>
      </c>
      <c r="K71" s="16">
        <f>'[3]23'!L73</f>
        <v>0</v>
      </c>
      <c r="L71" s="16">
        <f>'[3]23'!M73</f>
        <v>0</v>
      </c>
      <c r="M71" s="16">
        <f>'[3]23'!N73</f>
        <v>0</v>
      </c>
      <c r="N71" s="16">
        <f>'[3]23'!O73</f>
        <v>0</v>
      </c>
      <c r="O71" s="17">
        <f t="shared" si="60"/>
        <v>-3</v>
      </c>
      <c r="P71" s="18">
        <f>frq!C71</f>
        <v>1</v>
      </c>
      <c r="Q71" s="15">
        <f t="shared" si="33"/>
        <v>-3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-3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-3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-3</v>
      </c>
      <c r="AT71" s="8">
        <v>0</v>
      </c>
      <c r="AU71" s="8">
        <v>0</v>
      </c>
      <c r="AW71" s="208">
        <v>0</v>
      </c>
      <c r="AX71" s="208">
        <v>0</v>
      </c>
      <c r="AY71" s="208">
        <v>0</v>
      </c>
      <c r="AZ71" s="208">
        <v>0</v>
      </c>
      <c r="BA71" s="208">
        <v>0</v>
      </c>
      <c r="BB71" s="208">
        <v>0</v>
      </c>
      <c r="BC71" s="8">
        <f t="shared" si="51"/>
        <v>0</v>
      </c>
      <c r="BD71" s="208">
        <v>0</v>
      </c>
      <c r="BE71" s="208">
        <v>0</v>
      </c>
      <c r="BF71" s="208">
        <v>0</v>
      </c>
      <c r="BG71" s="208">
        <v>0</v>
      </c>
      <c r="BH71" s="208">
        <v>0</v>
      </c>
      <c r="BI71" s="208">
        <v>0</v>
      </c>
      <c r="BJ71" s="8">
        <f t="shared" si="52"/>
        <v>0</v>
      </c>
      <c r="BL71" s="8">
        <f t="shared" si="53"/>
        <v>0</v>
      </c>
      <c r="BM71" s="8">
        <f t="shared" si="54"/>
        <v>0</v>
      </c>
      <c r="BN71" s="8">
        <f t="shared" si="55"/>
        <v>0</v>
      </c>
      <c r="BO71" s="8">
        <f t="shared" si="56"/>
        <v>0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'[3]23'!B74</f>
        <v>0</v>
      </c>
      <c r="C72" s="16">
        <f>'[3]23'!C74</f>
        <v>220</v>
      </c>
      <c r="D72" s="16">
        <f>'[3]23'!D74</f>
        <v>0</v>
      </c>
      <c r="E72" s="16">
        <f>'[3]23'!E74</f>
        <v>0</v>
      </c>
      <c r="F72" s="16">
        <f>'[3]23'!F74</f>
        <v>0</v>
      </c>
      <c r="G72" s="16">
        <f>'[3]23'!G74</f>
        <v>440</v>
      </c>
      <c r="H72" s="17">
        <f t="shared" si="59"/>
        <v>660</v>
      </c>
      <c r="I72" s="15">
        <f>'[3]23'!J74</f>
        <v>-3</v>
      </c>
      <c r="J72" s="16">
        <f>'[3]23'!K74</f>
        <v>0</v>
      </c>
      <c r="K72" s="16">
        <f>'[3]23'!L74</f>
        <v>0</v>
      </c>
      <c r="L72" s="16">
        <f>'[3]23'!M74</f>
        <v>0</v>
      </c>
      <c r="M72" s="16">
        <f>'[3]23'!N74</f>
        <v>0</v>
      </c>
      <c r="N72" s="16">
        <f>'[3]23'!O74</f>
        <v>0</v>
      </c>
      <c r="O72" s="17">
        <f t="shared" si="60"/>
        <v>-3</v>
      </c>
      <c r="P72" s="18">
        <f>frq!C72</f>
        <v>1</v>
      </c>
      <c r="Q72" s="15">
        <f t="shared" si="33"/>
        <v>-3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-3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-3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-3</v>
      </c>
      <c r="AT72" s="8">
        <v>0</v>
      </c>
      <c r="AU72" s="8">
        <v>0</v>
      </c>
      <c r="AW72" s="208">
        <v>0</v>
      </c>
      <c r="AX72" s="208">
        <v>0</v>
      </c>
      <c r="AY72" s="208">
        <v>0</v>
      </c>
      <c r="AZ72" s="208">
        <v>0</v>
      </c>
      <c r="BA72" s="208">
        <v>0</v>
      </c>
      <c r="BB72" s="208">
        <v>0</v>
      </c>
      <c r="BC72" s="8">
        <f t="shared" si="51"/>
        <v>0</v>
      </c>
      <c r="BD72" s="208">
        <v>0</v>
      </c>
      <c r="BE72" s="208">
        <v>0</v>
      </c>
      <c r="BF72" s="208">
        <v>0</v>
      </c>
      <c r="BG72" s="208">
        <v>0</v>
      </c>
      <c r="BH72" s="208">
        <v>0</v>
      </c>
      <c r="BI72" s="208">
        <v>0</v>
      </c>
      <c r="BJ72" s="8">
        <f t="shared" si="52"/>
        <v>0</v>
      </c>
      <c r="BL72" s="8">
        <f t="shared" si="53"/>
        <v>0</v>
      </c>
      <c r="BM72" s="8">
        <f t="shared" si="54"/>
        <v>0</v>
      </c>
      <c r="BN72" s="8">
        <f t="shared" si="55"/>
        <v>0</v>
      </c>
      <c r="BO72" s="8">
        <f t="shared" si="56"/>
        <v>0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'[3]23'!B75</f>
        <v>0</v>
      </c>
      <c r="C73" s="16">
        <f>'[3]23'!C75</f>
        <v>220</v>
      </c>
      <c r="D73" s="16">
        <f>'[3]23'!D75</f>
        <v>0</v>
      </c>
      <c r="E73" s="16">
        <f>'[3]23'!E75</f>
        <v>0</v>
      </c>
      <c r="F73" s="16">
        <f>'[3]23'!F75</f>
        <v>0</v>
      </c>
      <c r="G73" s="16">
        <f>'[3]23'!G75</f>
        <v>440</v>
      </c>
      <c r="H73" s="17">
        <f t="shared" si="59"/>
        <v>660</v>
      </c>
      <c r="I73" s="15">
        <f>'[3]23'!J75</f>
        <v>-3</v>
      </c>
      <c r="J73" s="16">
        <f>'[3]23'!K75</f>
        <v>0</v>
      </c>
      <c r="K73" s="16">
        <f>'[3]23'!L75</f>
        <v>0</v>
      </c>
      <c r="L73" s="16">
        <f>'[3]23'!M75</f>
        <v>0</v>
      </c>
      <c r="M73" s="16">
        <f>'[3]23'!N75</f>
        <v>0</v>
      </c>
      <c r="N73" s="16">
        <f>'[3]23'!O75</f>
        <v>0</v>
      </c>
      <c r="O73" s="17">
        <f t="shared" si="60"/>
        <v>-3</v>
      </c>
      <c r="P73" s="18">
        <f>frq!C73</f>
        <v>1</v>
      </c>
      <c r="Q73" s="15">
        <f t="shared" si="33"/>
        <v>-3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-3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-3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-3</v>
      </c>
      <c r="AT73" s="8">
        <v>0</v>
      </c>
      <c r="AU73" s="8">
        <v>0</v>
      </c>
      <c r="AW73" s="208">
        <v>0</v>
      </c>
      <c r="AX73" s="208">
        <v>0</v>
      </c>
      <c r="AY73" s="208">
        <v>0</v>
      </c>
      <c r="AZ73" s="208">
        <v>0</v>
      </c>
      <c r="BA73" s="208">
        <v>0</v>
      </c>
      <c r="BB73" s="208">
        <v>0</v>
      </c>
      <c r="BC73" s="8">
        <f t="shared" si="51"/>
        <v>0</v>
      </c>
      <c r="BD73" s="208">
        <v>0</v>
      </c>
      <c r="BE73" s="208">
        <v>0</v>
      </c>
      <c r="BF73" s="208">
        <v>0</v>
      </c>
      <c r="BG73" s="208">
        <v>0</v>
      </c>
      <c r="BH73" s="208">
        <v>0</v>
      </c>
      <c r="BI73" s="208">
        <v>0</v>
      </c>
      <c r="BJ73" s="8">
        <f t="shared" si="52"/>
        <v>0</v>
      </c>
      <c r="BL73" s="8">
        <f t="shared" si="53"/>
        <v>0</v>
      </c>
      <c r="BM73" s="8">
        <f t="shared" si="54"/>
        <v>0</v>
      </c>
      <c r="BN73" s="8">
        <f t="shared" si="55"/>
        <v>0</v>
      </c>
      <c r="BO73" s="8">
        <f t="shared" si="56"/>
        <v>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'[3]23'!B76</f>
        <v>0</v>
      </c>
      <c r="C74" s="16">
        <f>'[3]23'!C76</f>
        <v>220</v>
      </c>
      <c r="D74" s="16">
        <f>'[3]23'!D76</f>
        <v>0</v>
      </c>
      <c r="E74" s="16">
        <f>'[3]23'!E76</f>
        <v>0</v>
      </c>
      <c r="F74" s="16">
        <f>'[3]23'!F76</f>
        <v>0</v>
      </c>
      <c r="G74" s="16">
        <f>'[3]23'!G76</f>
        <v>440</v>
      </c>
      <c r="H74" s="17">
        <f t="shared" si="59"/>
        <v>660</v>
      </c>
      <c r="I74" s="15">
        <f>'[3]23'!J76</f>
        <v>-3</v>
      </c>
      <c r="J74" s="16">
        <f>'[3]23'!K76</f>
        <v>0</v>
      </c>
      <c r="K74" s="16">
        <f>'[3]23'!L76</f>
        <v>0</v>
      </c>
      <c r="L74" s="16">
        <f>'[3]23'!M76</f>
        <v>0</v>
      </c>
      <c r="M74" s="16">
        <f>'[3]23'!N76</f>
        <v>0</v>
      </c>
      <c r="N74" s="16">
        <f>'[3]23'!O76</f>
        <v>0</v>
      </c>
      <c r="O74" s="17">
        <f t="shared" si="60"/>
        <v>-3</v>
      </c>
      <c r="P74" s="18">
        <f>frq!C74</f>
        <v>1</v>
      </c>
      <c r="Q74" s="15">
        <f t="shared" si="33"/>
        <v>-3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-3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-3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-3</v>
      </c>
      <c r="AT74" s="8">
        <v>0</v>
      </c>
      <c r="AU74" s="8">
        <v>0</v>
      </c>
      <c r="AW74" s="208">
        <v>0</v>
      </c>
      <c r="AX74" s="208">
        <v>0</v>
      </c>
      <c r="AY74" s="208">
        <v>0</v>
      </c>
      <c r="AZ74" s="208">
        <v>0</v>
      </c>
      <c r="BA74" s="208">
        <v>0</v>
      </c>
      <c r="BB74" s="208">
        <v>0</v>
      </c>
      <c r="BC74" s="8">
        <f t="shared" si="51"/>
        <v>0</v>
      </c>
      <c r="BD74" s="208">
        <v>0</v>
      </c>
      <c r="BE74" s="208">
        <v>0</v>
      </c>
      <c r="BF74" s="208">
        <v>0</v>
      </c>
      <c r="BG74" s="208">
        <v>0</v>
      </c>
      <c r="BH74" s="208">
        <v>0</v>
      </c>
      <c r="BI74" s="208">
        <v>0</v>
      </c>
      <c r="BJ74" s="8">
        <f t="shared" si="52"/>
        <v>0</v>
      </c>
      <c r="BL74" s="8">
        <f t="shared" si="53"/>
        <v>0</v>
      </c>
      <c r="BM74" s="8">
        <f t="shared" si="54"/>
        <v>0</v>
      </c>
      <c r="BN74" s="8">
        <f t="shared" si="55"/>
        <v>0</v>
      </c>
      <c r="BO74" s="8">
        <f t="shared" si="56"/>
        <v>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'[3]23'!B77</f>
        <v>0</v>
      </c>
      <c r="C75" s="16">
        <f>'[3]23'!C77</f>
        <v>220</v>
      </c>
      <c r="D75" s="16">
        <f>'[3]23'!D77</f>
        <v>0</v>
      </c>
      <c r="E75" s="16">
        <f>'[3]23'!E77</f>
        <v>0</v>
      </c>
      <c r="F75" s="16">
        <f>'[3]23'!F77</f>
        <v>0</v>
      </c>
      <c r="G75" s="16">
        <f>'[3]23'!G77</f>
        <v>440</v>
      </c>
      <c r="H75" s="17">
        <f t="shared" si="59"/>
        <v>660</v>
      </c>
      <c r="I75" s="15">
        <f>'[3]23'!J77</f>
        <v>-3</v>
      </c>
      <c r="J75" s="16">
        <f>'[3]23'!K77</f>
        <v>0</v>
      </c>
      <c r="K75" s="16">
        <f>'[3]23'!L77</f>
        <v>0</v>
      </c>
      <c r="L75" s="16">
        <f>'[3]23'!M77</f>
        <v>0</v>
      </c>
      <c r="M75" s="16">
        <f>'[3]23'!N77</f>
        <v>0</v>
      </c>
      <c r="N75" s="16">
        <f>'[3]23'!O77</f>
        <v>0</v>
      </c>
      <c r="O75" s="17">
        <f t="shared" si="60"/>
        <v>-3</v>
      </c>
      <c r="P75" s="18">
        <f>frq!C75</f>
        <v>1</v>
      </c>
      <c r="Q75" s="15">
        <f t="shared" si="33"/>
        <v>-3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-3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-3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-3</v>
      </c>
      <c r="AT75" s="8">
        <v>0</v>
      </c>
      <c r="AU75" s="8">
        <v>0</v>
      </c>
      <c r="AW75" s="208">
        <v>0</v>
      </c>
      <c r="AX75" s="208">
        <v>0</v>
      </c>
      <c r="AY75" s="208">
        <v>0</v>
      </c>
      <c r="AZ75" s="208">
        <v>0</v>
      </c>
      <c r="BA75" s="208">
        <v>0</v>
      </c>
      <c r="BB75" s="208">
        <v>0</v>
      </c>
      <c r="BC75" s="8">
        <f t="shared" si="51"/>
        <v>0</v>
      </c>
      <c r="BD75" s="208">
        <v>0</v>
      </c>
      <c r="BE75" s="208">
        <v>0</v>
      </c>
      <c r="BF75" s="208">
        <v>0</v>
      </c>
      <c r="BG75" s="208">
        <v>0</v>
      </c>
      <c r="BH75" s="208">
        <v>0</v>
      </c>
      <c r="BI75" s="208">
        <v>0</v>
      </c>
      <c r="BJ75" s="8">
        <f t="shared" si="52"/>
        <v>0</v>
      </c>
      <c r="BL75" s="8">
        <f t="shared" si="53"/>
        <v>0</v>
      </c>
      <c r="BM75" s="8">
        <f t="shared" si="54"/>
        <v>0</v>
      </c>
      <c r="BN75" s="8">
        <f t="shared" si="55"/>
        <v>0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'[3]23'!B78</f>
        <v>0</v>
      </c>
      <c r="C76" s="16">
        <f>'[3]23'!C78</f>
        <v>220</v>
      </c>
      <c r="D76" s="16">
        <f>'[3]23'!D78</f>
        <v>0</v>
      </c>
      <c r="E76" s="16">
        <f>'[3]23'!E78</f>
        <v>0</v>
      </c>
      <c r="F76" s="16">
        <f>'[3]23'!F78</f>
        <v>0</v>
      </c>
      <c r="G76" s="16">
        <f>'[3]23'!G78</f>
        <v>440</v>
      </c>
      <c r="H76" s="17">
        <f t="shared" si="59"/>
        <v>660</v>
      </c>
      <c r="I76" s="15">
        <f>'[3]23'!J78</f>
        <v>-3</v>
      </c>
      <c r="J76" s="16">
        <f>'[3]23'!K78</f>
        <v>0</v>
      </c>
      <c r="K76" s="16">
        <f>'[3]23'!L78</f>
        <v>0</v>
      </c>
      <c r="L76" s="16">
        <f>'[3]23'!M78</f>
        <v>0</v>
      </c>
      <c r="M76" s="16">
        <f>'[3]23'!N78</f>
        <v>0</v>
      </c>
      <c r="N76" s="16">
        <f>'[3]23'!O78</f>
        <v>0</v>
      </c>
      <c r="O76" s="17">
        <f t="shared" si="60"/>
        <v>-3</v>
      </c>
      <c r="P76" s="18">
        <f>frq!C76</f>
        <v>1</v>
      </c>
      <c r="Q76" s="15">
        <f t="shared" si="33"/>
        <v>-3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-3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-3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-3</v>
      </c>
      <c r="AT76" s="8">
        <v>0</v>
      </c>
      <c r="AU76" s="8">
        <v>0</v>
      </c>
      <c r="AW76" s="208">
        <v>0</v>
      </c>
      <c r="AX76" s="208">
        <v>0</v>
      </c>
      <c r="AY76" s="208">
        <v>0</v>
      </c>
      <c r="AZ76" s="208">
        <v>0</v>
      </c>
      <c r="BA76" s="208">
        <v>0</v>
      </c>
      <c r="BB76" s="208">
        <v>0</v>
      </c>
      <c r="BC76" s="8">
        <f t="shared" si="51"/>
        <v>0</v>
      </c>
      <c r="BD76" s="208">
        <v>0</v>
      </c>
      <c r="BE76" s="208">
        <v>0</v>
      </c>
      <c r="BF76" s="208">
        <v>0</v>
      </c>
      <c r="BG76" s="208">
        <v>0</v>
      </c>
      <c r="BH76" s="208">
        <v>0</v>
      </c>
      <c r="BI76" s="208">
        <v>0</v>
      </c>
      <c r="BJ76" s="8">
        <f t="shared" si="52"/>
        <v>0</v>
      </c>
      <c r="BL76" s="8">
        <f t="shared" si="53"/>
        <v>0</v>
      </c>
      <c r="BM76" s="8">
        <f t="shared" si="54"/>
        <v>0</v>
      </c>
      <c r="BN76" s="8">
        <f t="shared" si="55"/>
        <v>0</v>
      </c>
      <c r="BO76" s="8">
        <f t="shared" si="56"/>
        <v>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'[3]23'!B79</f>
        <v>0</v>
      </c>
      <c r="C77" s="16">
        <f>'[3]23'!C79</f>
        <v>220</v>
      </c>
      <c r="D77" s="16">
        <f>'[3]23'!D79</f>
        <v>0</v>
      </c>
      <c r="E77" s="16">
        <f>'[3]23'!E79</f>
        <v>0</v>
      </c>
      <c r="F77" s="16">
        <f>'[3]23'!F79</f>
        <v>0</v>
      </c>
      <c r="G77" s="16">
        <f>'[3]23'!G79</f>
        <v>440</v>
      </c>
      <c r="H77" s="17">
        <f t="shared" si="59"/>
        <v>660</v>
      </c>
      <c r="I77" s="15">
        <f>'[3]23'!J79</f>
        <v>-3</v>
      </c>
      <c r="J77" s="16">
        <f>'[3]23'!K79</f>
        <v>0</v>
      </c>
      <c r="K77" s="16">
        <f>'[3]23'!L79</f>
        <v>0</v>
      </c>
      <c r="L77" s="16">
        <f>'[3]23'!M79</f>
        <v>0</v>
      </c>
      <c r="M77" s="16">
        <f>'[3]23'!N79</f>
        <v>0</v>
      </c>
      <c r="N77" s="16">
        <f>'[3]23'!O79</f>
        <v>0</v>
      </c>
      <c r="O77" s="17">
        <f t="shared" si="60"/>
        <v>-3</v>
      </c>
      <c r="P77" s="18">
        <f>frq!C77</f>
        <v>1</v>
      </c>
      <c r="Q77" s="15">
        <f t="shared" si="33"/>
        <v>-3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-3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-3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-3</v>
      </c>
      <c r="AT77" s="8">
        <v>0</v>
      </c>
      <c r="AU77" s="8">
        <v>0</v>
      </c>
      <c r="AW77" s="208">
        <v>0</v>
      </c>
      <c r="AX77" s="208">
        <v>0</v>
      </c>
      <c r="AY77" s="208">
        <v>0</v>
      </c>
      <c r="AZ77" s="208">
        <v>0</v>
      </c>
      <c r="BA77" s="208">
        <v>0</v>
      </c>
      <c r="BB77" s="208">
        <v>0</v>
      </c>
      <c r="BC77" s="8">
        <f t="shared" si="51"/>
        <v>0</v>
      </c>
      <c r="BD77" s="208">
        <v>0</v>
      </c>
      <c r="BE77" s="208">
        <v>0</v>
      </c>
      <c r="BF77" s="208">
        <v>0</v>
      </c>
      <c r="BG77" s="208">
        <v>0</v>
      </c>
      <c r="BH77" s="208">
        <v>0</v>
      </c>
      <c r="BI77" s="208">
        <v>0</v>
      </c>
      <c r="BJ77" s="8">
        <f t="shared" si="52"/>
        <v>0</v>
      </c>
      <c r="BL77" s="8">
        <f t="shared" si="53"/>
        <v>0</v>
      </c>
      <c r="BM77" s="8">
        <f t="shared" si="54"/>
        <v>0</v>
      </c>
      <c r="BN77" s="8">
        <f t="shared" si="55"/>
        <v>0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'[3]23'!B80</f>
        <v>0</v>
      </c>
      <c r="C78" s="16">
        <f>'[3]23'!C80</f>
        <v>220</v>
      </c>
      <c r="D78" s="16">
        <f>'[3]23'!D80</f>
        <v>0</v>
      </c>
      <c r="E78" s="16">
        <f>'[3]23'!E80</f>
        <v>0</v>
      </c>
      <c r="F78" s="16">
        <f>'[3]23'!F80</f>
        <v>0</v>
      </c>
      <c r="G78" s="16">
        <f>'[3]23'!G80</f>
        <v>440</v>
      </c>
      <c r="H78" s="17">
        <f t="shared" si="59"/>
        <v>660</v>
      </c>
      <c r="I78" s="15">
        <f>'[3]23'!J80</f>
        <v>-3</v>
      </c>
      <c r="J78" s="16">
        <f>'[3]23'!K80</f>
        <v>0</v>
      </c>
      <c r="K78" s="16">
        <f>'[3]23'!L80</f>
        <v>0</v>
      </c>
      <c r="L78" s="16">
        <f>'[3]23'!M80</f>
        <v>0</v>
      </c>
      <c r="M78" s="16">
        <f>'[3]23'!N80</f>
        <v>0</v>
      </c>
      <c r="N78" s="16">
        <f>'[3]23'!O80</f>
        <v>0</v>
      </c>
      <c r="O78" s="17">
        <f t="shared" si="60"/>
        <v>-3</v>
      </c>
      <c r="P78" s="18">
        <f>frq!C78</f>
        <v>1</v>
      </c>
      <c r="Q78" s="15">
        <f t="shared" si="33"/>
        <v>-3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-3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-3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-3</v>
      </c>
      <c r="AT78" s="8">
        <v>0</v>
      </c>
      <c r="AU78" s="8">
        <v>0</v>
      </c>
      <c r="AW78" s="208">
        <v>0</v>
      </c>
      <c r="AX78" s="208">
        <v>0</v>
      </c>
      <c r="AY78" s="208">
        <v>0</v>
      </c>
      <c r="AZ78" s="208">
        <v>0</v>
      </c>
      <c r="BA78" s="208">
        <v>0</v>
      </c>
      <c r="BB78" s="208">
        <v>0</v>
      </c>
      <c r="BC78" s="8">
        <f t="shared" si="51"/>
        <v>0</v>
      </c>
      <c r="BD78" s="208">
        <v>0</v>
      </c>
      <c r="BE78" s="208">
        <v>0</v>
      </c>
      <c r="BF78" s="208">
        <v>0</v>
      </c>
      <c r="BG78" s="208">
        <v>0</v>
      </c>
      <c r="BH78" s="208">
        <v>0</v>
      </c>
      <c r="BI78" s="208">
        <v>0</v>
      </c>
      <c r="BJ78" s="8">
        <f t="shared" si="52"/>
        <v>0</v>
      </c>
      <c r="BL78" s="8">
        <f t="shared" si="53"/>
        <v>0</v>
      </c>
      <c r="BM78" s="8">
        <f t="shared" si="54"/>
        <v>0</v>
      </c>
      <c r="BN78" s="8">
        <f t="shared" si="55"/>
        <v>0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'[3]23'!B81</f>
        <v>0</v>
      </c>
      <c r="C79" s="16">
        <f>'[3]23'!C81</f>
        <v>220</v>
      </c>
      <c r="D79" s="16">
        <f>'[3]23'!D81</f>
        <v>0</v>
      </c>
      <c r="E79" s="16">
        <f>'[3]23'!E81</f>
        <v>0</v>
      </c>
      <c r="F79" s="16">
        <f>'[3]23'!F81</f>
        <v>0</v>
      </c>
      <c r="G79" s="16">
        <f>'[3]23'!G81</f>
        <v>440</v>
      </c>
      <c r="H79" s="17">
        <f t="shared" si="59"/>
        <v>660</v>
      </c>
      <c r="I79" s="15">
        <f>'[3]23'!J81</f>
        <v>-3</v>
      </c>
      <c r="J79" s="16">
        <f>'[3]23'!K81</f>
        <v>0</v>
      </c>
      <c r="K79" s="16">
        <f>'[3]23'!L81</f>
        <v>0</v>
      </c>
      <c r="L79" s="16">
        <f>'[3]23'!M81</f>
        <v>0</v>
      </c>
      <c r="M79" s="16">
        <f>'[3]23'!N81</f>
        <v>0</v>
      </c>
      <c r="N79" s="16">
        <f>'[3]23'!O81</f>
        <v>0</v>
      </c>
      <c r="O79" s="17">
        <f t="shared" si="60"/>
        <v>-3</v>
      </c>
      <c r="P79" s="18">
        <f>frq!C79</f>
        <v>1</v>
      </c>
      <c r="Q79" s="15">
        <f t="shared" si="33"/>
        <v>-3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-3</v>
      </c>
      <c r="X79" s="8">
        <f t="shared" si="36"/>
        <v>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-3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-3</v>
      </c>
      <c r="AT79" s="8">
        <v>0</v>
      </c>
      <c r="AU79" s="8">
        <v>0</v>
      </c>
      <c r="AW79" s="208">
        <v>0</v>
      </c>
      <c r="AX79" s="208">
        <v>0</v>
      </c>
      <c r="AY79" s="208">
        <v>0</v>
      </c>
      <c r="AZ79" s="208">
        <v>0</v>
      </c>
      <c r="BA79" s="208">
        <v>0</v>
      </c>
      <c r="BB79" s="208">
        <v>0</v>
      </c>
      <c r="BC79" s="8">
        <f t="shared" si="51"/>
        <v>0</v>
      </c>
      <c r="BD79" s="208">
        <v>0</v>
      </c>
      <c r="BE79" s="208">
        <v>0</v>
      </c>
      <c r="BF79" s="208">
        <v>0</v>
      </c>
      <c r="BG79" s="208">
        <v>0</v>
      </c>
      <c r="BH79" s="208">
        <v>0</v>
      </c>
      <c r="BI79" s="208">
        <v>0</v>
      </c>
      <c r="BJ79" s="8">
        <f t="shared" si="52"/>
        <v>0</v>
      </c>
      <c r="BL79" s="8">
        <f t="shared" si="53"/>
        <v>0</v>
      </c>
      <c r="BM79" s="8">
        <f t="shared" si="54"/>
        <v>0</v>
      </c>
      <c r="BN79" s="8">
        <f t="shared" si="55"/>
        <v>0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'[3]23'!B82</f>
        <v>0</v>
      </c>
      <c r="C80" s="16">
        <f>'[3]23'!C82</f>
        <v>220</v>
      </c>
      <c r="D80" s="16">
        <f>'[3]23'!D82</f>
        <v>0</v>
      </c>
      <c r="E80" s="16">
        <f>'[3]23'!E82</f>
        <v>0</v>
      </c>
      <c r="F80" s="16">
        <f>'[3]23'!F82</f>
        <v>0</v>
      </c>
      <c r="G80" s="16">
        <f>'[3]23'!G82</f>
        <v>440</v>
      </c>
      <c r="H80" s="17">
        <f t="shared" si="59"/>
        <v>660</v>
      </c>
      <c r="I80" s="15">
        <f>'[3]23'!J82</f>
        <v>-3</v>
      </c>
      <c r="J80" s="16">
        <f>'[3]23'!K82</f>
        <v>0</v>
      </c>
      <c r="K80" s="16">
        <f>'[3]23'!L82</f>
        <v>0</v>
      </c>
      <c r="L80" s="16">
        <f>'[3]23'!M82</f>
        <v>0</v>
      </c>
      <c r="M80" s="16">
        <f>'[3]23'!N82</f>
        <v>0</v>
      </c>
      <c r="N80" s="16">
        <f>'[3]23'!O82</f>
        <v>0</v>
      </c>
      <c r="O80" s="17">
        <f t="shared" si="60"/>
        <v>-3</v>
      </c>
      <c r="P80" s="18">
        <f>frq!C80</f>
        <v>1</v>
      </c>
      <c r="Q80" s="15">
        <f t="shared" si="33"/>
        <v>-3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-3</v>
      </c>
      <c r="X80" s="8">
        <f t="shared" si="36"/>
        <v>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-3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-3</v>
      </c>
      <c r="AT80" s="8">
        <v>0</v>
      </c>
      <c r="AU80" s="8">
        <v>0</v>
      </c>
      <c r="AW80" s="208">
        <v>0</v>
      </c>
      <c r="AX80" s="208">
        <v>0</v>
      </c>
      <c r="AY80" s="208">
        <v>0</v>
      </c>
      <c r="AZ80" s="208">
        <v>0</v>
      </c>
      <c r="BA80" s="208">
        <v>0</v>
      </c>
      <c r="BB80" s="208">
        <v>0</v>
      </c>
      <c r="BC80" s="8">
        <f t="shared" si="51"/>
        <v>0</v>
      </c>
      <c r="BD80" s="208">
        <v>0</v>
      </c>
      <c r="BE80" s="208">
        <v>0</v>
      </c>
      <c r="BF80" s="208">
        <v>0</v>
      </c>
      <c r="BG80" s="208">
        <v>0</v>
      </c>
      <c r="BH80" s="208">
        <v>0</v>
      </c>
      <c r="BI80" s="208">
        <v>0</v>
      </c>
      <c r="BJ80" s="8">
        <f t="shared" si="52"/>
        <v>0</v>
      </c>
      <c r="BL80" s="8">
        <f t="shared" si="53"/>
        <v>0</v>
      </c>
      <c r="BM80" s="8">
        <f t="shared" si="54"/>
        <v>0</v>
      </c>
      <c r="BN80" s="8">
        <f t="shared" si="55"/>
        <v>0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'[3]23'!B83</f>
        <v>0</v>
      </c>
      <c r="C81" s="16">
        <f>'[3]23'!C83</f>
        <v>220</v>
      </c>
      <c r="D81" s="16">
        <f>'[3]23'!D83</f>
        <v>0</v>
      </c>
      <c r="E81" s="16">
        <f>'[3]23'!E83</f>
        <v>0</v>
      </c>
      <c r="F81" s="16">
        <f>'[3]23'!F83</f>
        <v>0</v>
      </c>
      <c r="G81" s="16">
        <f>'[3]23'!G83</f>
        <v>440</v>
      </c>
      <c r="H81" s="17">
        <f t="shared" si="59"/>
        <v>660</v>
      </c>
      <c r="I81" s="15">
        <f>'[3]23'!J83</f>
        <v>-3</v>
      </c>
      <c r="J81" s="16">
        <f>'[3]23'!K83</f>
        <v>0</v>
      </c>
      <c r="K81" s="16">
        <f>'[3]23'!L83</f>
        <v>0</v>
      </c>
      <c r="L81" s="16">
        <f>'[3]23'!M83</f>
        <v>0</v>
      </c>
      <c r="M81" s="16">
        <f>'[3]23'!N83</f>
        <v>0</v>
      </c>
      <c r="N81" s="16">
        <f>'[3]23'!O83</f>
        <v>0</v>
      </c>
      <c r="O81" s="17">
        <f t="shared" si="60"/>
        <v>-3</v>
      </c>
      <c r="P81" s="18">
        <f>frq!C81</f>
        <v>1</v>
      </c>
      <c r="Q81" s="15">
        <f t="shared" si="33"/>
        <v>-3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-3</v>
      </c>
      <c r="X81" s="8">
        <f t="shared" si="36"/>
        <v>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-3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-3</v>
      </c>
      <c r="AT81" s="8">
        <v>0</v>
      </c>
      <c r="AU81" s="8">
        <v>0</v>
      </c>
      <c r="AW81" s="208">
        <v>0</v>
      </c>
      <c r="AX81" s="208">
        <v>0</v>
      </c>
      <c r="AY81" s="208">
        <v>0</v>
      </c>
      <c r="AZ81" s="208">
        <v>0</v>
      </c>
      <c r="BA81" s="208">
        <v>0</v>
      </c>
      <c r="BB81" s="208">
        <v>0</v>
      </c>
      <c r="BC81" s="8">
        <f t="shared" si="51"/>
        <v>0</v>
      </c>
      <c r="BD81" s="208">
        <v>0</v>
      </c>
      <c r="BE81" s="208">
        <v>0</v>
      </c>
      <c r="BF81" s="208">
        <v>0</v>
      </c>
      <c r="BG81" s="208">
        <v>0</v>
      </c>
      <c r="BH81" s="208">
        <v>0</v>
      </c>
      <c r="BI81" s="208">
        <v>0</v>
      </c>
      <c r="BJ81" s="8">
        <f t="shared" si="52"/>
        <v>0</v>
      </c>
      <c r="BL81" s="8">
        <f t="shared" si="53"/>
        <v>0</v>
      </c>
      <c r="BM81" s="8">
        <f t="shared" si="54"/>
        <v>0</v>
      </c>
      <c r="BN81" s="8">
        <f t="shared" si="55"/>
        <v>0</v>
      </c>
      <c r="BO81" s="8">
        <f t="shared" si="56"/>
        <v>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'[3]23'!B84</f>
        <v>0</v>
      </c>
      <c r="C82" s="16">
        <f>'[3]23'!C84</f>
        <v>220</v>
      </c>
      <c r="D82" s="16">
        <f>'[3]23'!D84</f>
        <v>0</v>
      </c>
      <c r="E82" s="16">
        <f>'[3]23'!E84</f>
        <v>0</v>
      </c>
      <c r="F82" s="16">
        <f>'[3]23'!F84</f>
        <v>0</v>
      </c>
      <c r="G82" s="16">
        <f>'[3]23'!G84</f>
        <v>440</v>
      </c>
      <c r="H82" s="17">
        <f t="shared" si="59"/>
        <v>660</v>
      </c>
      <c r="I82" s="15">
        <f>'[3]23'!J84</f>
        <v>-3</v>
      </c>
      <c r="J82" s="16">
        <f>'[3]23'!K84</f>
        <v>0</v>
      </c>
      <c r="K82" s="16">
        <f>'[3]23'!L84</f>
        <v>0</v>
      </c>
      <c r="L82" s="16">
        <f>'[3]23'!M84</f>
        <v>0</v>
      </c>
      <c r="M82" s="16">
        <f>'[3]23'!N84</f>
        <v>0</v>
      </c>
      <c r="N82" s="16">
        <f>'[3]23'!O84</f>
        <v>0</v>
      </c>
      <c r="O82" s="17">
        <f t="shared" si="60"/>
        <v>-3</v>
      </c>
      <c r="P82" s="18">
        <f>frq!C82</f>
        <v>1</v>
      </c>
      <c r="Q82" s="15">
        <f t="shared" si="33"/>
        <v>-3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-3</v>
      </c>
      <c r="X82" s="8">
        <f t="shared" si="36"/>
        <v>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-3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-3</v>
      </c>
      <c r="AT82" s="8">
        <v>0</v>
      </c>
      <c r="AU82" s="8">
        <v>0</v>
      </c>
      <c r="AW82" s="208">
        <v>0</v>
      </c>
      <c r="AX82" s="208">
        <v>0</v>
      </c>
      <c r="AY82" s="208">
        <v>0</v>
      </c>
      <c r="AZ82" s="208">
        <v>0</v>
      </c>
      <c r="BA82" s="208">
        <v>0</v>
      </c>
      <c r="BB82" s="208">
        <v>0</v>
      </c>
      <c r="BC82" s="8">
        <f t="shared" si="51"/>
        <v>0</v>
      </c>
      <c r="BD82" s="208">
        <v>0</v>
      </c>
      <c r="BE82" s="208">
        <v>0</v>
      </c>
      <c r="BF82" s="208">
        <v>0</v>
      </c>
      <c r="BG82" s="208">
        <v>0</v>
      </c>
      <c r="BH82" s="208">
        <v>0</v>
      </c>
      <c r="BI82" s="208">
        <v>0</v>
      </c>
      <c r="BJ82" s="8">
        <f t="shared" si="52"/>
        <v>0</v>
      </c>
      <c r="BL82" s="8">
        <f t="shared" si="53"/>
        <v>0</v>
      </c>
      <c r="BM82" s="8">
        <f t="shared" si="54"/>
        <v>0</v>
      </c>
      <c r="BN82" s="8">
        <f t="shared" si="55"/>
        <v>0</v>
      </c>
      <c r="BO82" s="8">
        <f t="shared" si="56"/>
        <v>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'[3]23'!B85</f>
        <v>0</v>
      </c>
      <c r="C83" s="16">
        <f>'[3]23'!C85</f>
        <v>220</v>
      </c>
      <c r="D83" s="16">
        <f>'[3]23'!D85</f>
        <v>0</v>
      </c>
      <c r="E83" s="16">
        <f>'[3]23'!E85</f>
        <v>0</v>
      </c>
      <c r="F83" s="16">
        <f>'[3]23'!F85</f>
        <v>0</v>
      </c>
      <c r="G83" s="16">
        <f>'[3]23'!G85</f>
        <v>440</v>
      </c>
      <c r="H83" s="17">
        <f t="shared" si="59"/>
        <v>660</v>
      </c>
      <c r="I83" s="15">
        <f>'[3]23'!J85</f>
        <v>-3</v>
      </c>
      <c r="J83" s="16">
        <f>'[3]23'!K85</f>
        <v>0</v>
      </c>
      <c r="K83" s="16">
        <f>'[3]23'!L85</f>
        <v>0</v>
      </c>
      <c r="L83" s="16">
        <f>'[3]23'!M85</f>
        <v>0</v>
      </c>
      <c r="M83" s="16">
        <f>'[3]23'!N85</f>
        <v>0</v>
      </c>
      <c r="N83" s="16">
        <f>'[3]23'!O85</f>
        <v>0</v>
      </c>
      <c r="O83" s="17">
        <f t="shared" si="60"/>
        <v>-3</v>
      </c>
      <c r="P83" s="18">
        <f>frq!C83</f>
        <v>1</v>
      </c>
      <c r="Q83" s="15">
        <f t="shared" si="33"/>
        <v>-3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-3</v>
      </c>
      <c r="X83" s="8">
        <f t="shared" si="36"/>
        <v>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-3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-3</v>
      </c>
      <c r="AT83" s="8">
        <v>0</v>
      </c>
      <c r="AU83" s="8">
        <v>0</v>
      </c>
      <c r="AW83" s="208">
        <v>0</v>
      </c>
      <c r="AX83" s="208">
        <v>0</v>
      </c>
      <c r="AY83" s="208">
        <v>0</v>
      </c>
      <c r="AZ83" s="208">
        <v>0</v>
      </c>
      <c r="BA83" s="208">
        <v>0</v>
      </c>
      <c r="BB83" s="208">
        <v>0</v>
      </c>
      <c r="BC83" s="8">
        <f t="shared" si="51"/>
        <v>0</v>
      </c>
      <c r="BD83" s="208">
        <v>0</v>
      </c>
      <c r="BE83" s="208">
        <v>0</v>
      </c>
      <c r="BF83" s="208">
        <v>0</v>
      </c>
      <c r="BG83" s="208">
        <v>0</v>
      </c>
      <c r="BH83" s="208">
        <v>0</v>
      </c>
      <c r="BI83" s="208">
        <v>0</v>
      </c>
      <c r="BJ83" s="8">
        <f t="shared" si="52"/>
        <v>0</v>
      </c>
      <c r="BL83" s="8">
        <f t="shared" si="53"/>
        <v>0</v>
      </c>
      <c r="BM83" s="8">
        <f t="shared" si="54"/>
        <v>0</v>
      </c>
      <c r="BN83" s="8">
        <f t="shared" si="55"/>
        <v>0</v>
      </c>
      <c r="BO83" s="8">
        <f t="shared" si="56"/>
        <v>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'[3]23'!B86</f>
        <v>0</v>
      </c>
      <c r="C84" s="16">
        <f>'[3]23'!C86</f>
        <v>220</v>
      </c>
      <c r="D84" s="16">
        <f>'[3]23'!D86</f>
        <v>0</v>
      </c>
      <c r="E84" s="16">
        <f>'[3]23'!E86</f>
        <v>0</v>
      </c>
      <c r="F84" s="16">
        <f>'[3]23'!F86</f>
        <v>0</v>
      </c>
      <c r="G84" s="16">
        <f>'[3]23'!G86</f>
        <v>440</v>
      </c>
      <c r="H84" s="17">
        <f t="shared" si="59"/>
        <v>660</v>
      </c>
      <c r="I84" s="15">
        <f>'[3]23'!J86</f>
        <v>-3</v>
      </c>
      <c r="J84" s="16">
        <f>'[3]23'!K86</f>
        <v>0</v>
      </c>
      <c r="K84" s="16">
        <f>'[3]23'!L86</f>
        <v>0</v>
      </c>
      <c r="L84" s="16">
        <f>'[3]23'!M86</f>
        <v>0</v>
      </c>
      <c r="M84" s="16">
        <f>'[3]23'!N86</f>
        <v>0</v>
      </c>
      <c r="N84" s="16">
        <f>'[3]23'!O86</f>
        <v>0</v>
      </c>
      <c r="O84" s="17">
        <f t="shared" si="60"/>
        <v>-3</v>
      </c>
      <c r="P84" s="18">
        <f>frq!C84</f>
        <v>1</v>
      </c>
      <c r="Q84" s="15">
        <f t="shared" si="33"/>
        <v>-3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-3</v>
      </c>
      <c r="X84" s="8">
        <f t="shared" si="36"/>
        <v>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-3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-3</v>
      </c>
      <c r="AT84" s="8">
        <v>0</v>
      </c>
      <c r="AU84" s="8">
        <v>0</v>
      </c>
      <c r="AW84" s="208">
        <v>0</v>
      </c>
      <c r="AX84" s="208">
        <v>0</v>
      </c>
      <c r="AY84" s="208">
        <v>0</v>
      </c>
      <c r="AZ84" s="208">
        <v>0</v>
      </c>
      <c r="BA84" s="208">
        <v>0</v>
      </c>
      <c r="BB84" s="208">
        <v>0</v>
      </c>
      <c r="BC84" s="8">
        <f t="shared" si="51"/>
        <v>0</v>
      </c>
      <c r="BD84" s="208">
        <v>0</v>
      </c>
      <c r="BE84" s="208">
        <v>0</v>
      </c>
      <c r="BF84" s="208">
        <v>0</v>
      </c>
      <c r="BG84" s="208">
        <v>0</v>
      </c>
      <c r="BH84" s="208">
        <v>0</v>
      </c>
      <c r="BI84" s="208">
        <v>0</v>
      </c>
      <c r="BJ84" s="8">
        <f t="shared" si="52"/>
        <v>0</v>
      </c>
      <c r="BL84" s="8">
        <f t="shared" si="53"/>
        <v>0</v>
      </c>
      <c r="BM84" s="8">
        <f t="shared" si="54"/>
        <v>0</v>
      </c>
      <c r="BN84" s="8">
        <f t="shared" si="55"/>
        <v>0</v>
      </c>
      <c r="BO84" s="8">
        <f t="shared" si="56"/>
        <v>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'[3]23'!B87</f>
        <v>0</v>
      </c>
      <c r="C85" s="16">
        <f>'[3]23'!C87</f>
        <v>220</v>
      </c>
      <c r="D85" s="16">
        <f>'[3]23'!D87</f>
        <v>0</v>
      </c>
      <c r="E85" s="16">
        <f>'[3]23'!E87</f>
        <v>0</v>
      </c>
      <c r="F85" s="16">
        <f>'[3]23'!F87</f>
        <v>0</v>
      </c>
      <c r="G85" s="16">
        <f>'[3]23'!G87</f>
        <v>440</v>
      </c>
      <c r="H85" s="17">
        <f t="shared" si="59"/>
        <v>660</v>
      </c>
      <c r="I85" s="15">
        <f>'[3]23'!J87</f>
        <v>-3</v>
      </c>
      <c r="J85" s="16">
        <f>'[3]23'!K87</f>
        <v>0</v>
      </c>
      <c r="K85" s="16">
        <f>'[3]23'!L87</f>
        <v>0</v>
      </c>
      <c r="L85" s="16">
        <f>'[3]23'!M87</f>
        <v>0</v>
      </c>
      <c r="M85" s="16">
        <f>'[3]23'!N87</f>
        <v>0</v>
      </c>
      <c r="N85" s="16">
        <f>'[3]23'!O87</f>
        <v>0</v>
      </c>
      <c r="O85" s="17">
        <f t="shared" si="60"/>
        <v>-3</v>
      </c>
      <c r="P85" s="18">
        <f>frq!C85</f>
        <v>1</v>
      </c>
      <c r="Q85" s="15">
        <f t="shared" si="33"/>
        <v>-3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-3</v>
      </c>
      <c r="X85" s="8">
        <f t="shared" si="36"/>
        <v>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-3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-3</v>
      </c>
      <c r="AT85" s="8">
        <v>0</v>
      </c>
      <c r="AU85" s="8">
        <v>0</v>
      </c>
      <c r="AW85" s="208">
        <v>0</v>
      </c>
      <c r="AX85" s="208">
        <v>0</v>
      </c>
      <c r="AY85" s="208">
        <v>0</v>
      </c>
      <c r="AZ85" s="208">
        <v>0</v>
      </c>
      <c r="BA85" s="208">
        <v>0</v>
      </c>
      <c r="BB85" s="208">
        <v>0</v>
      </c>
      <c r="BC85" s="8">
        <f t="shared" si="51"/>
        <v>0</v>
      </c>
      <c r="BD85" s="208">
        <v>0</v>
      </c>
      <c r="BE85" s="208">
        <v>0</v>
      </c>
      <c r="BF85" s="208">
        <v>0</v>
      </c>
      <c r="BG85" s="208">
        <v>0</v>
      </c>
      <c r="BH85" s="208">
        <v>0</v>
      </c>
      <c r="BI85" s="208">
        <v>0</v>
      </c>
      <c r="BJ85" s="8">
        <f t="shared" si="52"/>
        <v>0</v>
      </c>
      <c r="BL85" s="8">
        <f t="shared" si="53"/>
        <v>0</v>
      </c>
      <c r="BM85" s="8">
        <f t="shared" si="54"/>
        <v>0</v>
      </c>
      <c r="BN85" s="8">
        <f t="shared" si="55"/>
        <v>0</v>
      </c>
      <c r="BO85" s="8">
        <f t="shared" si="56"/>
        <v>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'[3]23'!B88</f>
        <v>0</v>
      </c>
      <c r="C86" s="16">
        <f>'[3]23'!C88</f>
        <v>220</v>
      </c>
      <c r="D86" s="16">
        <f>'[3]23'!D88</f>
        <v>0</v>
      </c>
      <c r="E86" s="16">
        <f>'[3]23'!E88</f>
        <v>0</v>
      </c>
      <c r="F86" s="16">
        <f>'[3]23'!F88</f>
        <v>0</v>
      </c>
      <c r="G86" s="16">
        <f>'[3]23'!G88</f>
        <v>440</v>
      </c>
      <c r="H86" s="17">
        <f t="shared" si="59"/>
        <v>660</v>
      </c>
      <c r="I86" s="15">
        <f>'[3]23'!J88</f>
        <v>-3</v>
      </c>
      <c r="J86" s="16">
        <f>'[3]23'!K88</f>
        <v>0</v>
      </c>
      <c r="K86" s="16">
        <f>'[3]23'!L88</f>
        <v>0</v>
      </c>
      <c r="L86" s="16">
        <f>'[3]23'!M88</f>
        <v>0</v>
      </c>
      <c r="M86" s="16">
        <f>'[3]23'!N88</f>
        <v>0</v>
      </c>
      <c r="N86" s="16">
        <f>'[3]23'!O88</f>
        <v>0</v>
      </c>
      <c r="O86" s="17">
        <f t="shared" si="60"/>
        <v>-3</v>
      </c>
      <c r="P86" s="18">
        <f>frq!C86</f>
        <v>1</v>
      </c>
      <c r="Q86" s="15">
        <f t="shared" si="33"/>
        <v>-3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-3</v>
      </c>
      <c r="X86" s="8">
        <f t="shared" si="36"/>
        <v>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-3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-3</v>
      </c>
      <c r="AT86" s="8">
        <v>0</v>
      </c>
      <c r="AU86" s="8">
        <v>0</v>
      </c>
      <c r="AW86" s="208">
        <v>0</v>
      </c>
      <c r="AX86" s="208">
        <v>0</v>
      </c>
      <c r="AY86" s="208">
        <v>0</v>
      </c>
      <c r="AZ86" s="208">
        <v>0</v>
      </c>
      <c r="BA86" s="208">
        <v>0</v>
      </c>
      <c r="BB86" s="208">
        <v>0</v>
      </c>
      <c r="BC86" s="8">
        <f t="shared" si="51"/>
        <v>0</v>
      </c>
      <c r="BD86" s="208">
        <v>0</v>
      </c>
      <c r="BE86" s="208">
        <v>0</v>
      </c>
      <c r="BF86" s="208">
        <v>0</v>
      </c>
      <c r="BG86" s="208">
        <v>0</v>
      </c>
      <c r="BH86" s="208">
        <v>0</v>
      </c>
      <c r="BI86" s="208">
        <v>0</v>
      </c>
      <c r="BJ86" s="8">
        <f t="shared" si="52"/>
        <v>0</v>
      </c>
      <c r="BL86" s="8">
        <f t="shared" si="53"/>
        <v>0</v>
      </c>
      <c r="BM86" s="8">
        <f t="shared" si="54"/>
        <v>0</v>
      </c>
      <c r="BN86" s="8">
        <f t="shared" si="55"/>
        <v>0</v>
      </c>
      <c r="BO86" s="8">
        <f t="shared" si="56"/>
        <v>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'[3]23'!B89</f>
        <v>0</v>
      </c>
      <c r="C87" s="16">
        <f>'[3]23'!C89</f>
        <v>220</v>
      </c>
      <c r="D87" s="16">
        <f>'[3]23'!D89</f>
        <v>0</v>
      </c>
      <c r="E87" s="16">
        <f>'[3]23'!E89</f>
        <v>0</v>
      </c>
      <c r="F87" s="16">
        <f>'[3]23'!F89</f>
        <v>0</v>
      </c>
      <c r="G87" s="16">
        <f>'[3]23'!G89</f>
        <v>440</v>
      </c>
      <c r="H87" s="17">
        <f t="shared" si="59"/>
        <v>660</v>
      </c>
      <c r="I87" s="15">
        <f>'[3]23'!J89</f>
        <v>-3</v>
      </c>
      <c r="J87" s="16">
        <f>'[3]23'!K89</f>
        <v>0</v>
      </c>
      <c r="K87" s="16">
        <f>'[3]23'!L89</f>
        <v>0</v>
      </c>
      <c r="L87" s="16">
        <f>'[3]23'!M89</f>
        <v>0</v>
      </c>
      <c r="M87" s="16">
        <f>'[3]23'!N89</f>
        <v>0</v>
      </c>
      <c r="N87" s="16">
        <f>'[3]23'!O89</f>
        <v>0</v>
      </c>
      <c r="O87" s="17">
        <f t="shared" si="60"/>
        <v>-3</v>
      </c>
      <c r="P87" s="18">
        <f>frq!C87</f>
        <v>1</v>
      </c>
      <c r="Q87" s="15">
        <f t="shared" si="33"/>
        <v>-3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-3</v>
      </c>
      <c r="X87" s="8">
        <f t="shared" si="36"/>
        <v>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</v>
      </c>
      <c r="AL87" s="8">
        <f t="shared" si="35"/>
        <v>-3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-3</v>
      </c>
      <c r="AT87" s="8">
        <v>0</v>
      </c>
      <c r="AU87" s="8">
        <v>0</v>
      </c>
      <c r="AW87" s="208">
        <v>0</v>
      </c>
      <c r="AX87" s="208">
        <v>0</v>
      </c>
      <c r="AY87" s="208">
        <v>0</v>
      </c>
      <c r="AZ87" s="208">
        <v>0</v>
      </c>
      <c r="BA87" s="208">
        <v>0</v>
      </c>
      <c r="BB87" s="208">
        <v>0</v>
      </c>
      <c r="BC87" s="8">
        <f t="shared" si="51"/>
        <v>0</v>
      </c>
      <c r="BD87" s="208">
        <v>0</v>
      </c>
      <c r="BE87" s="208">
        <v>0</v>
      </c>
      <c r="BF87" s="208">
        <v>0</v>
      </c>
      <c r="BG87" s="208">
        <v>0</v>
      </c>
      <c r="BH87" s="208">
        <v>0</v>
      </c>
      <c r="BI87" s="208">
        <v>0</v>
      </c>
      <c r="BJ87" s="8">
        <f t="shared" si="52"/>
        <v>0</v>
      </c>
      <c r="BL87" s="8">
        <f t="shared" si="53"/>
        <v>0</v>
      </c>
      <c r="BM87" s="8">
        <f t="shared" si="54"/>
        <v>0</v>
      </c>
      <c r="BN87" s="8">
        <f t="shared" si="55"/>
        <v>0</v>
      </c>
      <c r="BO87" s="8">
        <f t="shared" si="56"/>
        <v>0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'[3]23'!B90</f>
        <v>0</v>
      </c>
      <c r="C88" s="16">
        <f>'[3]23'!C90</f>
        <v>220</v>
      </c>
      <c r="D88" s="16">
        <f>'[3]23'!D90</f>
        <v>0</v>
      </c>
      <c r="E88" s="16">
        <f>'[3]23'!E90</f>
        <v>0</v>
      </c>
      <c r="F88" s="16">
        <f>'[3]23'!F90</f>
        <v>0</v>
      </c>
      <c r="G88" s="16">
        <f>'[3]23'!G90</f>
        <v>440</v>
      </c>
      <c r="H88" s="17">
        <f t="shared" si="59"/>
        <v>660</v>
      </c>
      <c r="I88" s="15">
        <f>'[3]23'!J90</f>
        <v>-3</v>
      </c>
      <c r="J88" s="16">
        <f>'[3]23'!K90</f>
        <v>0</v>
      </c>
      <c r="K88" s="16">
        <f>'[3]23'!L90</f>
        <v>0</v>
      </c>
      <c r="L88" s="16">
        <f>'[3]23'!M90</f>
        <v>0</v>
      </c>
      <c r="M88" s="16">
        <f>'[3]23'!N90</f>
        <v>0</v>
      </c>
      <c r="N88" s="16">
        <f>'[3]23'!O90</f>
        <v>0</v>
      </c>
      <c r="O88" s="17">
        <f t="shared" si="60"/>
        <v>-3</v>
      </c>
      <c r="P88" s="18">
        <f>frq!C88</f>
        <v>1</v>
      </c>
      <c r="Q88" s="15">
        <f t="shared" si="33"/>
        <v>-3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-3</v>
      </c>
      <c r="X88" s="8">
        <f t="shared" si="36"/>
        <v>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</v>
      </c>
      <c r="AL88" s="8">
        <f t="shared" si="35"/>
        <v>-3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-3</v>
      </c>
      <c r="AW88" s="208">
        <v>0</v>
      </c>
      <c r="AX88" s="208">
        <v>0</v>
      </c>
      <c r="AY88" s="208">
        <v>0</v>
      </c>
      <c r="AZ88" s="208">
        <v>0</v>
      </c>
      <c r="BA88" s="208">
        <v>0</v>
      </c>
      <c r="BB88" s="208">
        <v>0</v>
      </c>
      <c r="BC88" s="8">
        <f t="shared" si="51"/>
        <v>0</v>
      </c>
      <c r="BD88" s="208">
        <v>0</v>
      </c>
      <c r="BE88" s="208">
        <v>0</v>
      </c>
      <c r="BF88" s="208">
        <v>0</v>
      </c>
      <c r="BG88" s="208">
        <v>0</v>
      </c>
      <c r="BH88" s="208">
        <v>0</v>
      </c>
      <c r="BI88" s="208">
        <v>0</v>
      </c>
      <c r="BJ88" s="8">
        <f t="shared" si="52"/>
        <v>0</v>
      </c>
      <c r="BL88" s="8">
        <f t="shared" si="53"/>
        <v>0</v>
      </c>
      <c r="BM88" s="8">
        <f t="shared" si="54"/>
        <v>0</v>
      </c>
      <c r="BN88" s="8">
        <f t="shared" si="55"/>
        <v>0</v>
      </c>
      <c r="BO88" s="8">
        <f t="shared" si="56"/>
        <v>0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'[3]23'!B91</f>
        <v>0</v>
      </c>
      <c r="C89" s="16">
        <f>'[3]23'!C91</f>
        <v>220</v>
      </c>
      <c r="D89" s="16">
        <f>'[3]23'!D91</f>
        <v>0</v>
      </c>
      <c r="E89" s="16">
        <f>'[3]23'!E91</f>
        <v>0</v>
      </c>
      <c r="F89" s="16">
        <f>'[3]23'!F91</f>
        <v>0</v>
      </c>
      <c r="G89" s="16">
        <f>'[3]23'!G91</f>
        <v>440</v>
      </c>
      <c r="H89" s="17">
        <f t="shared" si="59"/>
        <v>660</v>
      </c>
      <c r="I89" s="15">
        <f>'[3]23'!J91</f>
        <v>-3</v>
      </c>
      <c r="J89" s="16">
        <f>'[3]23'!K91</f>
        <v>0</v>
      </c>
      <c r="K89" s="16">
        <f>'[3]23'!L91</f>
        <v>0</v>
      </c>
      <c r="L89" s="16">
        <f>'[3]23'!M91</f>
        <v>0</v>
      </c>
      <c r="M89" s="16">
        <f>'[3]23'!N91</f>
        <v>0</v>
      </c>
      <c r="N89" s="16">
        <f>'[3]23'!O91</f>
        <v>0</v>
      </c>
      <c r="O89" s="17">
        <f t="shared" si="60"/>
        <v>-3</v>
      </c>
      <c r="P89" s="18">
        <f>frq!C89</f>
        <v>1</v>
      </c>
      <c r="Q89" s="15">
        <f t="shared" si="33"/>
        <v>-3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-3</v>
      </c>
      <c r="X89" s="8">
        <f t="shared" si="36"/>
        <v>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</v>
      </c>
      <c r="AL89" s="8">
        <f t="shared" si="35"/>
        <v>-3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-3</v>
      </c>
      <c r="AW89" s="208">
        <v>0</v>
      </c>
      <c r="AX89" s="208">
        <v>0</v>
      </c>
      <c r="AY89" s="208">
        <v>0</v>
      </c>
      <c r="AZ89" s="208">
        <v>0</v>
      </c>
      <c r="BA89" s="208">
        <v>0</v>
      </c>
      <c r="BB89" s="208">
        <v>0</v>
      </c>
      <c r="BC89" s="8">
        <f t="shared" si="51"/>
        <v>0</v>
      </c>
      <c r="BD89" s="208">
        <v>0</v>
      </c>
      <c r="BE89" s="208">
        <v>0</v>
      </c>
      <c r="BF89" s="208">
        <v>0</v>
      </c>
      <c r="BG89" s="208">
        <v>0</v>
      </c>
      <c r="BH89" s="208">
        <v>0</v>
      </c>
      <c r="BI89" s="208">
        <v>0</v>
      </c>
      <c r="BJ89" s="8">
        <f t="shared" si="52"/>
        <v>0</v>
      </c>
      <c r="BL89" s="8">
        <f t="shared" si="53"/>
        <v>0</v>
      </c>
      <c r="BM89" s="8">
        <f t="shared" si="54"/>
        <v>0</v>
      </c>
      <c r="BN89" s="8">
        <f t="shared" si="55"/>
        <v>0</v>
      </c>
      <c r="BO89" s="8">
        <f t="shared" si="56"/>
        <v>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'[3]23'!B92</f>
        <v>0</v>
      </c>
      <c r="C90" s="16">
        <f>'[3]23'!C92</f>
        <v>220</v>
      </c>
      <c r="D90" s="16">
        <f>'[3]23'!D92</f>
        <v>0</v>
      </c>
      <c r="E90" s="16">
        <f>'[3]23'!E92</f>
        <v>0</v>
      </c>
      <c r="F90" s="16">
        <f>'[3]23'!F92</f>
        <v>0</v>
      </c>
      <c r="G90" s="16">
        <f>'[3]23'!G92</f>
        <v>440</v>
      </c>
      <c r="H90" s="17">
        <f t="shared" si="59"/>
        <v>660</v>
      </c>
      <c r="I90" s="15">
        <f>'[3]23'!J92</f>
        <v>-3</v>
      </c>
      <c r="J90" s="16">
        <f>'[3]23'!K92</f>
        <v>0</v>
      </c>
      <c r="K90" s="16">
        <f>'[3]23'!L92</f>
        <v>0</v>
      </c>
      <c r="L90" s="16">
        <f>'[3]23'!M92</f>
        <v>0</v>
      </c>
      <c r="M90" s="16">
        <f>'[3]23'!N92</f>
        <v>0</v>
      </c>
      <c r="N90" s="16">
        <f>'[3]23'!O92</f>
        <v>0</v>
      </c>
      <c r="O90" s="17">
        <f t="shared" si="60"/>
        <v>-3</v>
      </c>
      <c r="P90" s="18">
        <f>frq!C90</f>
        <v>1</v>
      </c>
      <c r="Q90" s="15">
        <f t="shared" si="33"/>
        <v>-3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-3</v>
      </c>
      <c r="X90" s="8">
        <f t="shared" si="36"/>
        <v>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</v>
      </c>
      <c r="AL90" s="8">
        <f t="shared" si="35"/>
        <v>-3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-3</v>
      </c>
      <c r="AW90" s="208">
        <v>0</v>
      </c>
      <c r="AX90" s="208">
        <v>0</v>
      </c>
      <c r="AY90" s="208">
        <v>0</v>
      </c>
      <c r="AZ90" s="208">
        <v>0</v>
      </c>
      <c r="BA90" s="208">
        <v>0</v>
      </c>
      <c r="BB90" s="208">
        <v>0</v>
      </c>
      <c r="BC90" s="8">
        <f t="shared" si="51"/>
        <v>0</v>
      </c>
      <c r="BD90" s="208">
        <v>0</v>
      </c>
      <c r="BE90" s="208">
        <v>0</v>
      </c>
      <c r="BF90" s="208">
        <v>0</v>
      </c>
      <c r="BG90" s="208">
        <v>0</v>
      </c>
      <c r="BH90" s="208">
        <v>0</v>
      </c>
      <c r="BI90" s="208">
        <v>0</v>
      </c>
      <c r="BJ90" s="8">
        <f t="shared" si="52"/>
        <v>0</v>
      </c>
      <c r="BL90" s="8">
        <f t="shared" si="53"/>
        <v>0</v>
      </c>
      <c r="BM90" s="8">
        <f t="shared" si="54"/>
        <v>0</v>
      </c>
      <c r="BN90" s="8">
        <f t="shared" si="55"/>
        <v>0</v>
      </c>
      <c r="BO90" s="8">
        <f t="shared" si="56"/>
        <v>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'[3]23'!B93</f>
        <v>0</v>
      </c>
      <c r="C91" s="16">
        <f>'[3]23'!C93</f>
        <v>220</v>
      </c>
      <c r="D91" s="16">
        <f>'[3]23'!D93</f>
        <v>0</v>
      </c>
      <c r="E91" s="16">
        <f>'[3]23'!E93</f>
        <v>0</v>
      </c>
      <c r="F91" s="16">
        <f>'[3]23'!F93</f>
        <v>0</v>
      </c>
      <c r="G91" s="16">
        <f>'[3]23'!G93</f>
        <v>440</v>
      </c>
      <c r="H91" s="17">
        <f t="shared" si="59"/>
        <v>660</v>
      </c>
      <c r="I91" s="15">
        <f>'[3]23'!J93</f>
        <v>-3</v>
      </c>
      <c r="J91" s="16">
        <f>'[3]23'!K93</f>
        <v>0</v>
      </c>
      <c r="K91" s="16">
        <f>'[3]23'!L93</f>
        <v>0</v>
      </c>
      <c r="L91" s="16">
        <f>'[3]23'!M93</f>
        <v>0</v>
      </c>
      <c r="M91" s="16">
        <f>'[3]23'!N93</f>
        <v>0</v>
      </c>
      <c r="N91" s="16">
        <f>'[3]23'!O93</f>
        <v>0</v>
      </c>
      <c r="O91" s="17">
        <f t="shared" si="60"/>
        <v>-3</v>
      </c>
      <c r="P91" s="18">
        <f>frq!C91</f>
        <v>1</v>
      </c>
      <c r="Q91" s="15">
        <f t="shared" si="33"/>
        <v>-3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-3</v>
      </c>
      <c r="X91" s="8">
        <f t="shared" si="36"/>
        <v>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</v>
      </c>
      <c r="AE91" s="8">
        <f t="shared" si="43"/>
        <v>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</v>
      </c>
      <c r="AL91" s="8">
        <f t="shared" si="35"/>
        <v>-3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-3</v>
      </c>
      <c r="AW91" s="208">
        <v>0</v>
      </c>
      <c r="AX91" s="208">
        <v>0</v>
      </c>
      <c r="AY91" s="208">
        <v>0</v>
      </c>
      <c r="AZ91" s="208">
        <v>0</v>
      </c>
      <c r="BA91" s="208">
        <v>0</v>
      </c>
      <c r="BB91" s="208">
        <v>0</v>
      </c>
      <c r="BC91" s="8">
        <f t="shared" si="51"/>
        <v>0</v>
      </c>
      <c r="BD91" s="208">
        <v>0</v>
      </c>
      <c r="BE91" s="208">
        <v>0</v>
      </c>
      <c r="BF91" s="208">
        <v>0</v>
      </c>
      <c r="BG91" s="208">
        <v>0</v>
      </c>
      <c r="BH91" s="208">
        <v>0</v>
      </c>
      <c r="BI91" s="208">
        <v>0</v>
      </c>
      <c r="BJ91" s="8">
        <f t="shared" si="52"/>
        <v>0</v>
      </c>
      <c r="BL91" s="8">
        <f t="shared" si="53"/>
        <v>0</v>
      </c>
      <c r="BM91" s="8">
        <f t="shared" si="54"/>
        <v>0</v>
      </c>
      <c r="BN91" s="8">
        <f t="shared" si="55"/>
        <v>0</v>
      </c>
      <c r="BO91" s="8">
        <f t="shared" si="56"/>
        <v>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'[3]23'!B94</f>
        <v>0</v>
      </c>
      <c r="C92" s="16">
        <f>'[3]23'!C94</f>
        <v>220</v>
      </c>
      <c r="D92" s="16">
        <f>'[3]23'!D94</f>
        <v>0</v>
      </c>
      <c r="E92" s="16">
        <f>'[3]23'!E94</f>
        <v>0</v>
      </c>
      <c r="F92" s="16">
        <f>'[3]23'!F94</f>
        <v>0</v>
      </c>
      <c r="G92" s="16">
        <f>'[3]23'!G94</f>
        <v>440</v>
      </c>
      <c r="H92" s="17">
        <f t="shared" si="59"/>
        <v>660</v>
      </c>
      <c r="I92" s="15">
        <f>'[3]23'!J94</f>
        <v>-3</v>
      </c>
      <c r="J92" s="16">
        <f>'[3]23'!K94</f>
        <v>0</v>
      </c>
      <c r="K92" s="16">
        <f>'[3]23'!L94</f>
        <v>0</v>
      </c>
      <c r="L92" s="16">
        <f>'[3]23'!M94</f>
        <v>0</v>
      </c>
      <c r="M92" s="16">
        <f>'[3]23'!N94</f>
        <v>0</v>
      </c>
      <c r="N92" s="16">
        <f>'[3]23'!O94</f>
        <v>0</v>
      </c>
      <c r="O92" s="17">
        <f t="shared" si="60"/>
        <v>-3</v>
      </c>
      <c r="P92" s="18">
        <f>frq!C92</f>
        <v>1</v>
      </c>
      <c r="Q92" s="15">
        <f t="shared" si="33"/>
        <v>-3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-3</v>
      </c>
      <c r="X92" s="8">
        <f t="shared" si="36"/>
        <v>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</v>
      </c>
      <c r="AE92" s="8">
        <f t="shared" si="43"/>
        <v>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</v>
      </c>
      <c r="AL92" s="8">
        <f t="shared" si="35"/>
        <v>-3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-3</v>
      </c>
      <c r="AW92" s="208">
        <v>0</v>
      </c>
      <c r="AX92" s="208">
        <v>0</v>
      </c>
      <c r="AY92" s="208">
        <v>0</v>
      </c>
      <c r="AZ92" s="208">
        <v>0</v>
      </c>
      <c r="BA92" s="208">
        <v>0</v>
      </c>
      <c r="BB92" s="208">
        <v>0</v>
      </c>
      <c r="BC92" s="8">
        <f t="shared" si="51"/>
        <v>0</v>
      </c>
      <c r="BD92" s="208">
        <v>0</v>
      </c>
      <c r="BE92" s="208">
        <v>0</v>
      </c>
      <c r="BF92" s="208">
        <v>0</v>
      </c>
      <c r="BG92" s="208">
        <v>0</v>
      </c>
      <c r="BH92" s="208">
        <v>0</v>
      </c>
      <c r="BI92" s="208">
        <v>0</v>
      </c>
      <c r="BJ92" s="8">
        <f t="shared" si="52"/>
        <v>0</v>
      </c>
      <c r="BL92" s="8">
        <f t="shared" si="53"/>
        <v>0</v>
      </c>
      <c r="BM92" s="8">
        <f t="shared" si="54"/>
        <v>0</v>
      </c>
      <c r="BN92" s="8">
        <f t="shared" si="55"/>
        <v>0</v>
      </c>
      <c r="BO92" s="8">
        <f t="shared" si="56"/>
        <v>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'[3]23'!B95</f>
        <v>0</v>
      </c>
      <c r="C93" s="16">
        <f>'[3]23'!C95</f>
        <v>220</v>
      </c>
      <c r="D93" s="16">
        <f>'[3]23'!D95</f>
        <v>0</v>
      </c>
      <c r="E93" s="16">
        <f>'[3]23'!E95</f>
        <v>0</v>
      </c>
      <c r="F93" s="16">
        <f>'[3]23'!F95</f>
        <v>0</v>
      </c>
      <c r="G93" s="16">
        <f>'[3]23'!G95</f>
        <v>440</v>
      </c>
      <c r="H93" s="17">
        <f t="shared" si="59"/>
        <v>660</v>
      </c>
      <c r="I93" s="15">
        <f>'[3]23'!J95</f>
        <v>-3</v>
      </c>
      <c r="J93" s="16">
        <f>'[3]23'!K95</f>
        <v>0</v>
      </c>
      <c r="K93" s="16">
        <f>'[3]23'!L95</f>
        <v>0</v>
      </c>
      <c r="L93" s="16">
        <f>'[3]23'!M95</f>
        <v>0</v>
      </c>
      <c r="M93" s="16">
        <f>'[3]23'!N95</f>
        <v>0</v>
      </c>
      <c r="N93" s="16">
        <f>'[3]23'!O95</f>
        <v>0</v>
      </c>
      <c r="O93" s="17">
        <f t="shared" si="60"/>
        <v>-3</v>
      </c>
      <c r="P93" s="18">
        <f>frq!C93</f>
        <v>1</v>
      </c>
      <c r="Q93" s="15">
        <f t="shared" si="33"/>
        <v>-3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-3</v>
      </c>
      <c r="X93" s="8">
        <f t="shared" si="36"/>
        <v>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</v>
      </c>
      <c r="AE93" s="8">
        <f t="shared" si="43"/>
        <v>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</v>
      </c>
      <c r="AL93" s="8">
        <f t="shared" si="35"/>
        <v>-3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-3</v>
      </c>
      <c r="AW93" s="208">
        <v>0</v>
      </c>
      <c r="AX93" s="208">
        <v>0</v>
      </c>
      <c r="AY93" s="208">
        <v>0</v>
      </c>
      <c r="AZ93" s="208">
        <v>0</v>
      </c>
      <c r="BA93" s="208">
        <v>0</v>
      </c>
      <c r="BB93" s="208">
        <v>0</v>
      </c>
      <c r="BC93" s="8">
        <f t="shared" si="51"/>
        <v>0</v>
      </c>
      <c r="BD93" s="208">
        <v>0</v>
      </c>
      <c r="BE93" s="208">
        <v>0</v>
      </c>
      <c r="BF93" s="208">
        <v>0</v>
      </c>
      <c r="BG93" s="208">
        <v>0</v>
      </c>
      <c r="BH93" s="208">
        <v>0</v>
      </c>
      <c r="BI93" s="208">
        <v>0</v>
      </c>
      <c r="BJ93" s="8">
        <f t="shared" si="52"/>
        <v>0</v>
      </c>
      <c r="BL93" s="8">
        <f t="shared" si="53"/>
        <v>0</v>
      </c>
      <c r="BM93" s="8">
        <f t="shared" si="54"/>
        <v>0</v>
      </c>
      <c r="BN93" s="8">
        <f t="shared" si="55"/>
        <v>0</v>
      </c>
      <c r="BO93" s="8">
        <f t="shared" si="56"/>
        <v>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'[3]23'!B96</f>
        <v>0</v>
      </c>
      <c r="C94" s="16">
        <f>'[3]23'!C96</f>
        <v>220</v>
      </c>
      <c r="D94" s="16">
        <f>'[3]23'!D96</f>
        <v>0</v>
      </c>
      <c r="E94" s="16">
        <f>'[3]23'!E96</f>
        <v>0</v>
      </c>
      <c r="F94" s="16">
        <f>'[3]23'!F96</f>
        <v>0</v>
      </c>
      <c r="G94" s="16">
        <f>'[3]23'!G96</f>
        <v>440</v>
      </c>
      <c r="H94" s="17">
        <f t="shared" si="59"/>
        <v>660</v>
      </c>
      <c r="I94" s="15">
        <f>'[3]23'!J96</f>
        <v>0</v>
      </c>
      <c r="J94" s="16">
        <f>'[3]23'!K96</f>
        <v>0</v>
      </c>
      <c r="K94" s="16">
        <f>'[3]23'!L96</f>
        <v>0</v>
      </c>
      <c r="L94" s="16">
        <f>'[3]23'!M96</f>
        <v>0</v>
      </c>
      <c r="M94" s="16">
        <f>'[3]23'!N96</f>
        <v>0</v>
      </c>
      <c r="N94" s="16">
        <f>'[3]23'!O96</f>
        <v>0</v>
      </c>
      <c r="O94" s="17">
        <f t="shared" si="60"/>
        <v>0</v>
      </c>
      <c r="P94" s="18">
        <f>frq!C94</f>
        <v>1</v>
      </c>
      <c r="Q94" s="15">
        <f t="shared" si="33"/>
        <v>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0</v>
      </c>
      <c r="X94" s="8">
        <f t="shared" si="36"/>
        <v>0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</v>
      </c>
      <c r="AE94" s="8">
        <f t="shared" si="43"/>
        <v>0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</v>
      </c>
      <c r="AL94" s="8">
        <f t="shared" si="35"/>
        <v>0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0</v>
      </c>
      <c r="AW94" s="208">
        <v>0</v>
      </c>
      <c r="AX94" s="208">
        <v>0</v>
      </c>
      <c r="AY94" s="208">
        <v>0</v>
      </c>
      <c r="AZ94" s="208">
        <v>0</v>
      </c>
      <c r="BA94" s="208">
        <v>0</v>
      </c>
      <c r="BB94" s="208">
        <v>0</v>
      </c>
      <c r="BC94" s="8">
        <f t="shared" si="51"/>
        <v>0</v>
      </c>
      <c r="BD94" s="208">
        <v>0</v>
      </c>
      <c r="BE94" s="208">
        <v>0</v>
      </c>
      <c r="BF94" s="208">
        <v>0</v>
      </c>
      <c r="BG94" s="208">
        <v>0</v>
      </c>
      <c r="BH94" s="208">
        <v>0</v>
      </c>
      <c r="BI94" s="208">
        <v>0</v>
      </c>
      <c r="BJ94" s="8">
        <f t="shared" si="52"/>
        <v>0</v>
      </c>
      <c r="BL94" s="8">
        <f t="shared" si="53"/>
        <v>0</v>
      </c>
      <c r="BM94" s="8">
        <f t="shared" si="54"/>
        <v>0</v>
      </c>
      <c r="BN94" s="8">
        <f t="shared" si="55"/>
        <v>0</v>
      </c>
      <c r="BO94" s="8">
        <f t="shared" si="56"/>
        <v>0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'[3]23'!B97</f>
        <v>0</v>
      </c>
      <c r="C95" s="16">
        <f>'[3]23'!C97</f>
        <v>220</v>
      </c>
      <c r="D95" s="16">
        <f>'[3]23'!D97</f>
        <v>0</v>
      </c>
      <c r="E95" s="16">
        <f>'[3]23'!E97</f>
        <v>0</v>
      </c>
      <c r="F95" s="16">
        <f>'[3]23'!F97</f>
        <v>0</v>
      </c>
      <c r="G95" s="16">
        <f>'[3]23'!G97</f>
        <v>440</v>
      </c>
      <c r="H95" s="17">
        <f t="shared" si="59"/>
        <v>660</v>
      </c>
      <c r="I95" s="15">
        <f>'[3]23'!J97</f>
        <v>0</v>
      </c>
      <c r="J95" s="16">
        <f>'[3]23'!K97</f>
        <v>0</v>
      </c>
      <c r="K95" s="16">
        <f>'[3]23'!L97</f>
        <v>0</v>
      </c>
      <c r="L95" s="16">
        <f>'[3]23'!M97</f>
        <v>0</v>
      </c>
      <c r="M95" s="16">
        <f>'[3]23'!N97</f>
        <v>0</v>
      </c>
      <c r="N95" s="16">
        <f>'[3]23'!O97</f>
        <v>0</v>
      </c>
      <c r="O95" s="17">
        <f t="shared" si="60"/>
        <v>0</v>
      </c>
      <c r="P95" s="18">
        <f>frq!C95</f>
        <v>1</v>
      </c>
      <c r="Q95" s="15">
        <f t="shared" si="33"/>
        <v>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0</v>
      </c>
      <c r="X95" s="8">
        <f t="shared" si="36"/>
        <v>0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0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0</v>
      </c>
      <c r="AW95" s="208">
        <v>0</v>
      </c>
      <c r="AX95" s="208">
        <v>0</v>
      </c>
      <c r="AY95" s="208">
        <v>0</v>
      </c>
      <c r="AZ95" s="208">
        <v>0</v>
      </c>
      <c r="BA95" s="208">
        <v>0</v>
      </c>
      <c r="BB95" s="208">
        <v>0</v>
      </c>
      <c r="BC95" s="8">
        <f t="shared" si="51"/>
        <v>0</v>
      </c>
      <c r="BD95" s="208">
        <v>0</v>
      </c>
      <c r="BE95" s="208">
        <v>0</v>
      </c>
      <c r="BF95" s="208">
        <v>0</v>
      </c>
      <c r="BG95" s="208">
        <v>0</v>
      </c>
      <c r="BH95" s="208">
        <v>0</v>
      </c>
      <c r="BI95" s="208">
        <v>0</v>
      </c>
      <c r="BJ95" s="8">
        <f t="shared" si="52"/>
        <v>0</v>
      </c>
      <c r="BL95" s="8">
        <f t="shared" si="53"/>
        <v>0</v>
      </c>
      <c r="BM95" s="8">
        <f t="shared" si="54"/>
        <v>0</v>
      </c>
      <c r="BN95" s="8">
        <f t="shared" si="55"/>
        <v>0</v>
      </c>
      <c r="BO95" s="8">
        <f t="shared" si="56"/>
        <v>0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'[3]23'!B98</f>
        <v>0</v>
      </c>
      <c r="C96" s="16">
        <f>'[3]23'!C98</f>
        <v>220</v>
      </c>
      <c r="D96" s="16">
        <f>'[3]23'!D98</f>
        <v>0</v>
      </c>
      <c r="E96" s="16">
        <f>'[3]23'!E98</f>
        <v>0</v>
      </c>
      <c r="F96" s="16">
        <f>'[3]23'!F98</f>
        <v>0</v>
      </c>
      <c r="G96" s="16">
        <f>'[3]23'!G98</f>
        <v>440</v>
      </c>
      <c r="H96" s="17">
        <f t="shared" si="59"/>
        <v>660</v>
      </c>
      <c r="I96" s="15">
        <f>'[3]23'!J98</f>
        <v>0</v>
      </c>
      <c r="J96" s="16">
        <f>'[3]23'!K98</f>
        <v>0</v>
      </c>
      <c r="K96" s="16">
        <f>'[3]23'!L98</f>
        <v>0</v>
      </c>
      <c r="L96" s="16">
        <f>'[3]23'!M98</f>
        <v>0</v>
      </c>
      <c r="M96" s="16">
        <f>'[3]23'!N98</f>
        <v>0</v>
      </c>
      <c r="N96" s="16">
        <f>'[3]23'!O98</f>
        <v>0</v>
      </c>
      <c r="O96" s="17">
        <f t="shared" si="60"/>
        <v>0</v>
      </c>
      <c r="P96" s="18">
        <f>frq!C96</f>
        <v>1</v>
      </c>
      <c r="Q96" s="15">
        <f t="shared" si="33"/>
        <v>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0</v>
      </c>
      <c r="X96" s="8">
        <f t="shared" si="36"/>
        <v>0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0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0</v>
      </c>
      <c r="AW96" s="208">
        <v>0</v>
      </c>
      <c r="AX96" s="208">
        <v>0</v>
      </c>
      <c r="AY96" s="208">
        <v>0</v>
      </c>
      <c r="AZ96" s="208">
        <v>0</v>
      </c>
      <c r="BA96" s="208">
        <v>0</v>
      </c>
      <c r="BB96" s="208">
        <v>0</v>
      </c>
      <c r="BC96" s="8">
        <f t="shared" si="51"/>
        <v>0</v>
      </c>
      <c r="BD96" s="208">
        <v>0</v>
      </c>
      <c r="BE96" s="208">
        <v>0</v>
      </c>
      <c r="BF96" s="208">
        <v>0</v>
      </c>
      <c r="BG96" s="208">
        <v>0</v>
      </c>
      <c r="BH96" s="208">
        <v>0</v>
      </c>
      <c r="BI96" s="208">
        <v>0</v>
      </c>
      <c r="BJ96" s="8">
        <f t="shared" si="52"/>
        <v>0</v>
      </c>
      <c r="BL96" s="8">
        <f t="shared" si="53"/>
        <v>0</v>
      </c>
      <c r="BM96" s="8">
        <f t="shared" si="54"/>
        <v>0</v>
      </c>
      <c r="BN96" s="8">
        <f t="shared" si="55"/>
        <v>0</v>
      </c>
      <c r="BO96" s="8">
        <f t="shared" si="56"/>
        <v>0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'[3]23'!B99</f>
        <v>0</v>
      </c>
      <c r="C97" s="16">
        <f>'[3]23'!C99</f>
        <v>220</v>
      </c>
      <c r="D97" s="16">
        <f>'[3]23'!D99</f>
        <v>0</v>
      </c>
      <c r="E97" s="16">
        <f>'[3]23'!E99</f>
        <v>0</v>
      </c>
      <c r="F97" s="16">
        <f>'[3]23'!F99</f>
        <v>0</v>
      </c>
      <c r="G97" s="16">
        <f>'[3]23'!G99</f>
        <v>440</v>
      </c>
      <c r="H97" s="17">
        <f t="shared" si="59"/>
        <v>660</v>
      </c>
      <c r="I97" s="15">
        <f>'[3]23'!J99</f>
        <v>0</v>
      </c>
      <c r="J97" s="16">
        <f>'[3]23'!K99</f>
        <v>0</v>
      </c>
      <c r="K97" s="16">
        <f>'[3]23'!L99</f>
        <v>0</v>
      </c>
      <c r="L97" s="16">
        <f>'[3]23'!M99</f>
        <v>0</v>
      </c>
      <c r="M97" s="16">
        <f>'[3]23'!N99</f>
        <v>0</v>
      </c>
      <c r="N97" s="16">
        <f>'[3]23'!O99</f>
        <v>0</v>
      </c>
      <c r="O97" s="17">
        <f t="shared" si="60"/>
        <v>0</v>
      </c>
      <c r="P97" s="18">
        <f>frq!C97</f>
        <v>1</v>
      </c>
      <c r="Q97" s="15">
        <f t="shared" si="33"/>
        <v>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0</v>
      </c>
      <c r="X97" s="8">
        <f t="shared" si="36"/>
        <v>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</v>
      </c>
      <c r="AE97" s="8">
        <f t="shared" si="43"/>
        <v>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</v>
      </c>
      <c r="AL97" s="8">
        <f t="shared" si="35"/>
        <v>0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0</v>
      </c>
      <c r="AW97" s="208">
        <v>0</v>
      </c>
      <c r="AX97" s="208">
        <v>0</v>
      </c>
      <c r="AY97" s="208">
        <v>0</v>
      </c>
      <c r="AZ97" s="208">
        <v>0</v>
      </c>
      <c r="BA97" s="208">
        <v>0</v>
      </c>
      <c r="BB97" s="208">
        <v>0</v>
      </c>
      <c r="BC97" s="8">
        <f t="shared" si="51"/>
        <v>0</v>
      </c>
      <c r="BD97" s="208">
        <v>0</v>
      </c>
      <c r="BE97" s="208">
        <v>0</v>
      </c>
      <c r="BF97" s="208">
        <v>0</v>
      </c>
      <c r="BG97" s="208">
        <v>0</v>
      </c>
      <c r="BH97" s="208">
        <v>0</v>
      </c>
      <c r="BI97" s="208">
        <v>0</v>
      </c>
      <c r="BJ97" s="8">
        <f t="shared" si="52"/>
        <v>0</v>
      </c>
      <c r="BL97" s="8">
        <f t="shared" si="53"/>
        <v>0</v>
      </c>
      <c r="BM97" s="8">
        <f t="shared" si="54"/>
        <v>0</v>
      </c>
      <c r="BN97" s="8">
        <f t="shared" si="55"/>
        <v>0</v>
      </c>
      <c r="BO97" s="8">
        <f t="shared" si="56"/>
        <v>0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'[3]23'!B100</f>
        <v>0</v>
      </c>
      <c r="C98" s="16">
        <f>'[3]23'!C100</f>
        <v>220</v>
      </c>
      <c r="D98" s="16">
        <f>'[3]23'!D100</f>
        <v>0</v>
      </c>
      <c r="E98" s="16">
        <f>'[3]23'!E100</f>
        <v>0</v>
      </c>
      <c r="F98" s="16">
        <f>'[3]23'!F100</f>
        <v>0</v>
      </c>
      <c r="G98" s="16">
        <f>'[3]23'!G100</f>
        <v>440</v>
      </c>
      <c r="H98" s="17">
        <f t="shared" si="59"/>
        <v>660</v>
      </c>
      <c r="I98" s="15">
        <f>'[3]23'!J100</f>
        <v>0</v>
      </c>
      <c r="J98" s="16">
        <f>'[3]23'!K100</f>
        <v>0</v>
      </c>
      <c r="K98" s="16">
        <f>'[3]23'!L100</f>
        <v>0</v>
      </c>
      <c r="L98" s="16">
        <f>'[3]23'!M100</f>
        <v>0</v>
      </c>
      <c r="M98" s="16">
        <f>'[3]23'!N100</f>
        <v>0</v>
      </c>
      <c r="N98" s="16">
        <f>'[3]23'!O100</f>
        <v>0</v>
      </c>
      <c r="O98" s="17">
        <f t="shared" si="60"/>
        <v>0</v>
      </c>
      <c r="P98" s="18">
        <f>frq!C98</f>
        <v>1</v>
      </c>
      <c r="Q98" s="15">
        <f t="shared" si="33"/>
        <v>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0</v>
      </c>
      <c r="X98" s="8">
        <f t="shared" si="36"/>
        <v>0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</v>
      </c>
      <c r="AE98" s="8">
        <f t="shared" si="43"/>
        <v>0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</v>
      </c>
      <c r="AL98" s="8">
        <f t="shared" si="35"/>
        <v>0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0</v>
      </c>
      <c r="AW98" s="208">
        <v>0</v>
      </c>
      <c r="AX98" s="208">
        <v>0</v>
      </c>
      <c r="AY98" s="208">
        <v>0</v>
      </c>
      <c r="AZ98" s="208">
        <v>0</v>
      </c>
      <c r="BA98" s="208">
        <v>0</v>
      </c>
      <c r="BB98" s="208">
        <v>0</v>
      </c>
      <c r="BC98" s="8">
        <f t="shared" si="51"/>
        <v>0</v>
      </c>
      <c r="BD98" s="208">
        <v>0</v>
      </c>
      <c r="BE98" s="208">
        <v>0</v>
      </c>
      <c r="BF98" s="208">
        <v>0</v>
      </c>
      <c r="BG98" s="208">
        <v>0</v>
      </c>
      <c r="BH98" s="208">
        <v>0</v>
      </c>
      <c r="BI98" s="208">
        <v>0</v>
      </c>
      <c r="BJ98" s="8">
        <f t="shared" si="52"/>
        <v>0</v>
      </c>
      <c r="BL98" s="8">
        <f t="shared" si="53"/>
        <v>0</v>
      </c>
      <c r="BM98" s="8">
        <f t="shared" si="54"/>
        <v>0</v>
      </c>
      <c r="BN98" s="8">
        <f t="shared" si="55"/>
        <v>0</v>
      </c>
      <c r="BO98" s="8">
        <f t="shared" si="56"/>
        <v>0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0</v>
      </c>
      <c r="C99" s="15">
        <f t="shared" ref="C99:BI99" si="62">SUM(C3:C98)/4000</f>
        <v>5.28</v>
      </c>
      <c r="D99" s="15">
        <f t="shared" si="62"/>
        <v>0</v>
      </c>
      <c r="E99" s="15">
        <f t="shared" si="62"/>
        <v>0</v>
      </c>
      <c r="F99" s="15">
        <f t="shared" si="62"/>
        <v>0</v>
      </c>
      <c r="G99" s="15">
        <f t="shared" si="62"/>
        <v>10.56</v>
      </c>
      <c r="H99" s="15">
        <f t="shared" si="62"/>
        <v>15.84</v>
      </c>
      <c r="I99" s="15">
        <f t="shared" si="62"/>
        <v>-6.8250000000000005E-2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-6.8250000000000005E-2</v>
      </c>
      <c r="P99" s="15">
        <f t="shared" si="62"/>
        <v>2.4E-2</v>
      </c>
      <c r="Q99" s="15">
        <f t="shared" si="62"/>
        <v>-6.8250000000000005E-2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-6.8250000000000005E-2</v>
      </c>
      <c r="X99" s="15">
        <f t="shared" si="62"/>
        <v>0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</v>
      </c>
      <c r="AE99" s="15">
        <f t="shared" si="62"/>
        <v>0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</v>
      </c>
      <c r="AL99" s="15">
        <f t="shared" si="62"/>
        <v>-6.8250000000000005E-2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-6.8250000000000005E-2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0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</v>
      </c>
      <c r="BD99" s="15">
        <f t="shared" si="62"/>
        <v>0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0</v>
      </c>
      <c r="BO99" s="15">
        <f t="shared" si="63"/>
        <v>0</v>
      </c>
      <c r="BP99" s="15">
        <f t="shared" si="63"/>
        <v>0</v>
      </c>
      <c r="BQ99" s="15">
        <f t="shared" si="63"/>
        <v>0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45008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45008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176</v>
      </c>
      <c r="C3">
        <f>PPCL!E3</f>
        <v>0</v>
      </c>
      <c r="D3">
        <f>PPCL!O3</f>
        <v>0</v>
      </c>
      <c r="E3">
        <f>PPCL!P3</f>
        <v>0</v>
      </c>
      <c r="F3">
        <f>B3+C3</f>
        <v>176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176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176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176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176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176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176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176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176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176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176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176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176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176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176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176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176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176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176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176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176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176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176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176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176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176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176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176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176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176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176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176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176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176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176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176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176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176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176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176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176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176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176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176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176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176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176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176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176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176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176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176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176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176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176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176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176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176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176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176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176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176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176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176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176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176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176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176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176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176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176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176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176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176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176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176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176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176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176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4.1399999999999997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4.1399999999999997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0</v>
      </c>
      <c r="C3">
        <f>GT!C3</f>
        <v>0</v>
      </c>
      <c r="D3">
        <f>GT!M3</f>
        <v>-0.4</v>
      </c>
      <c r="E3">
        <f>GT!N3</f>
        <v>0</v>
      </c>
      <c r="F3">
        <f>B3+C3</f>
        <v>0</v>
      </c>
      <c r="G3">
        <f>D3+E3-X3</f>
        <v>-0.4</v>
      </c>
      <c r="H3" s="154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54">
        <f t="shared" ref="O3:O66" si="1">G3-N3</f>
        <v>-0.4</v>
      </c>
      <c r="P3">
        <v>-0.16612000000000002</v>
      </c>
      <c r="Q3">
        <v>-9.0959999999999999E-2</v>
      </c>
      <c r="R3">
        <v>0</v>
      </c>
      <c r="S3">
        <v>-1.9800000000000002E-2</v>
      </c>
      <c r="T3">
        <v>-0.11868000000000002</v>
      </c>
      <c r="U3" s="156">
        <f t="shared" ref="U3:U66" si="2">SUM(P3:T3)</f>
        <v>-0.39556000000000002</v>
      </c>
      <c r="V3" s="154">
        <f t="shared" ref="V3:V66" si="3">G3-U3</f>
        <v>-4.4399999999999995E-3</v>
      </c>
      <c r="X3" s="159"/>
    </row>
    <row r="4" spans="1:24">
      <c r="A4" t="s">
        <v>46</v>
      </c>
      <c r="B4">
        <f>GT!B4</f>
        <v>0</v>
      </c>
      <c r="C4">
        <f>GT!C4</f>
        <v>0</v>
      </c>
      <c r="D4">
        <f>GT!M4</f>
        <v>-0.4</v>
      </c>
      <c r="E4">
        <f>GT!N4</f>
        <v>0</v>
      </c>
      <c r="F4">
        <f t="shared" ref="F4:F67" si="4">B4+C4</f>
        <v>0</v>
      </c>
      <c r="G4">
        <f t="shared" ref="G4:G67" si="5">D4+E4-X4</f>
        <v>-0.4</v>
      </c>
      <c r="H4" s="154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54">
        <f t="shared" si="1"/>
        <v>-0.4</v>
      </c>
      <c r="P4">
        <v>-0.16612000000000002</v>
      </c>
      <c r="Q4">
        <v>-9.0959999999999999E-2</v>
      </c>
      <c r="R4">
        <v>0</v>
      </c>
      <c r="S4">
        <v>-1.9800000000000002E-2</v>
      </c>
      <c r="T4">
        <v>-0.11868000000000002</v>
      </c>
      <c r="U4" s="156">
        <f t="shared" si="2"/>
        <v>-0.39556000000000002</v>
      </c>
      <c r="V4" s="154">
        <f t="shared" si="3"/>
        <v>-4.4399999999999995E-3</v>
      </c>
      <c r="X4" s="159"/>
    </row>
    <row r="5" spans="1:24">
      <c r="A5" t="s">
        <v>47</v>
      </c>
      <c r="B5">
        <f>GT!B5</f>
        <v>0</v>
      </c>
      <c r="C5">
        <f>GT!C5</f>
        <v>0</v>
      </c>
      <c r="D5">
        <f>GT!M5</f>
        <v>-0.4</v>
      </c>
      <c r="E5">
        <f>GT!N5</f>
        <v>0</v>
      </c>
      <c r="F5">
        <f t="shared" si="4"/>
        <v>0</v>
      </c>
      <c r="G5">
        <f t="shared" si="5"/>
        <v>-0.4</v>
      </c>
      <c r="H5" s="154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54">
        <f t="shared" si="1"/>
        <v>-0.4</v>
      </c>
      <c r="P5">
        <v>-0.16612000000000002</v>
      </c>
      <c r="Q5">
        <v>-9.0959999999999999E-2</v>
      </c>
      <c r="R5">
        <v>0</v>
      </c>
      <c r="S5">
        <v>-1.9800000000000002E-2</v>
      </c>
      <c r="T5">
        <v>-0.11868000000000002</v>
      </c>
      <c r="U5" s="156">
        <f t="shared" si="2"/>
        <v>-0.39556000000000002</v>
      </c>
      <c r="V5" s="154">
        <f t="shared" si="3"/>
        <v>-4.4399999999999995E-3</v>
      </c>
      <c r="X5" s="159"/>
    </row>
    <row r="6" spans="1:24">
      <c r="A6" t="s">
        <v>48</v>
      </c>
      <c r="B6">
        <f>GT!B6</f>
        <v>0</v>
      </c>
      <c r="C6">
        <f>GT!C6</f>
        <v>0</v>
      </c>
      <c r="D6">
        <f>GT!M6</f>
        <v>-0.4</v>
      </c>
      <c r="E6">
        <f>GT!N6</f>
        <v>0</v>
      </c>
      <c r="F6">
        <f t="shared" si="4"/>
        <v>0</v>
      </c>
      <c r="G6">
        <f t="shared" si="5"/>
        <v>-0.4</v>
      </c>
      <c r="H6" s="154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54">
        <f t="shared" si="1"/>
        <v>-0.4</v>
      </c>
      <c r="P6">
        <v>-0.16612000000000002</v>
      </c>
      <c r="Q6">
        <v>-9.0959999999999999E-2</v>
      </c>
      <c r="R6">
        <v>0</v>
      </c>
      <c r="S6">
        <v>-1.9800000000000002E-2</v>
      </c>
      <c r="T6">
        <v>-0.11868000000000002</v>
      </c>
      <c r="U6" s="156">
        <f t="shared" si="2"/>
        <v>-0.39556000000000002</v>
      </c>
      <c r="V6" s="154">
        <f t="shared" si="3"/>
        <v>-4.4399999999999995E-3</v>
      </c>
      <c r="X6" s="159"/>
    </row>
    <row r="7" spans="1:24">
      <c r="A7" t="s">
        <v>49</v>
      </c>
      <c r="B7">
        <f>GT!B7</f>
        <v>0</v>
      </c>
      <c r="C7">
        <f>GT!C7</f>
        <v>0</v>
      </c>
      <c r="D7">
        <f>GT!M7</f>
        <v>-0.4</v>
      </c>
      <c r="E7">
        <f>GT!N7</f>
        <v>0</v>
      </c>
      <c r="F7">
        <f t="shared" si="4"/>
        <v>0</v>
      </c>
      <c r="G7">
        <f t="shared" si="5"/>
        <v>-0.4</v>
      </c>
      <c r="H7" s="154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54">
        <f t="shared" si="1"/>
        <v>-0.4</v>
      </c>
      <c r="P7">
        <v>-0.16612000000000002</v>
      </c>
      <c r="Q7">
        <v>-9.0959999999999999E-2</v>
      </c>
      <c r="R7">
        <v>0</v>
      </c>
      <c r="S7">
        <v>-1.9800000000000002E-2</v>
      </c>
      <c r="T7">
        <v>-0.11868000000000002</v>
      </c>
      <c r="U7" s="156">
        <f t="shared" si="2"/>
        <v>-0.39556000000000002</v>
      </c>
      <c r="V7" s="154">
        <f t="shared" si="3"/>
        <v>-4.4399999999999995E-3</v>
      </c>
      <c r="X7" s="159"/>
    </row>
    <row r="8" spans="1:24">
      <c r="A8" t="s">
        <v>50</v>
      </c>
      <c r="B8">
        <f>GT!B8</f>
        <v>0</v>
      </c>
      <c r="C8">
        <f>GT!C8</f>
        <v>0</v>
      </c>
      <c r="D8">
        <f>GT!M8</f>
        <v>-0.4</v>
      </c>
      <c r="E8">
        <f>GT!N8</f>
        <v>0</v>
      </c>
      <c r="F8">
        <f t="shared" si="4"/>
        <v>0</v>
      </c>
      <c r="G8">
        <f t="shared" si="5"/>
        <v>-0.4</v>
      </c>
      <c r="H8" s="154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54">
        <f t="shared" si="1"/>
        <v>-0.4</v>
      </c>
      <c r="P8">
        <v>-0.16612000000000002</v>
      </c>
      <c r="Q8">
        <v>-9.0959999999999999E-2</v>
      </c>
      <c r="R8">
        <v>0</v>
      </c>
      <c r="S8">
        <v>-1.9800000000000002E-2</v>
      </c>
      <c r="T8">
        <v>-0.11868000000000002</v>
      </c>
      <c r="U8" s="156">
        <f t="shared" si="2"/>
        <v>-0.39556000000000002</v>
      </c>
      <c r="V8" s="154">
        <f t="shared" si="3"/>
        <v>-4.4399999999999995E-3</v>
      </c>
      <c r="X8" s="159"/>
    </row>
    <row r="9" spans="1:24">
      <c r="A9" t="s">
        <v>51</v>
      </c>
      <c r="B9">
        <f>GT!B9</f>
        <v>0</v>
      </c>
      <c r="C9">
        <f>GT!C9</f>
        <v>0</v>
      </c>
      <c r="D9">
        <f>GT!M9</f>
        <v>-0.4</v>
      </c>
      <c r="E9">
        <f>GT!N9</f>
        <v>0</v>
      </c>
      <c r="F9">
        <f t="shared" si="4"/>
        <v>0</v>
      </c>
      <c r="G9">
        <f t="shared" si="5"/>
        <v>-0.4</v>
      </c>
      <c r="H9" s="154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54">
        <f t="shared" si="1"/>
        <v>-0.4</v>
      </c>
      <c r="P9">
        <v>-0.16612000000000002</v>
      </c>
      <c r="Q9">
        <v>-9.0959999999999999E-2</v>
      </c>
      <c r="R9">
        <v>0</v>
      </c>
      <c r="S9">
        <v>-1.9800000000000002E-2</v>
      </c>
      <c r="T9">
        <v>-0.11868000000000002</v>
      </c>
      <c r="U9" s="156">
        <f t="shared" si="2"/>
        <v>-0.39556000000000002</v>
      </c>
      <c r="V9" s="154">
        <f t="shared" si="3"/>
        <v>-4.4399999999999995E-3</v>
      </c>
      <c r="X9" s="159"/>
    </row>
    <row r="10" spans="1:24">
      <c r="A10" t="s">
        <v>52</v>
      </c>
      <c r="B10">
        <f>GT!B10</f>
        <v>0</v>
      </c>
      <c r="C10">
        <f>GT!C10</f>
        <v>0</v>
      </c>
      <c r="D10">
        <f>GT!M10</f>
        <v>-0.4</v>
      </c>
      <c r="E10">
        <f>GT!N10</f>
        <v>0</v>
      </c>
      <c r="F10">
        <f t="shared" si="4"/>
        <v>0</v>
      </c>
      <c r="G10">
        <f t="shared" si="5"/>
        <v>-0.4</v>
      </c>
      <c r="H10" s="154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54">
        <f t="shared" si="1"/>
        <v>-0.4</v>
      </c>
      <c r="P10">
        <v>-0.16612000000000002</v>
      </c>
      <c r="Q10">
        <v>-9.0959999999999999E-2</v>
      </c>
      <c r="R10">
        <v>0</v>
      </c>
      <c r="S10">
        <v>-1.9800000000000002E-2</v>
      </c>
      <c r="T10">
        <v>-0.11868000000000002</v>
      </c>
      <c r="U10" s="156">
        <f t="shared" si="2"/>
        <v>-0.39556000000000002</v>
      </c>
      <c r="V10" s="154">
        <f t="shared" si="3"/>
        <v>-4.4399999999999995E-3</v>
      </c>
      <c r="X10" s="159"/>
    </row>
    <row r="11" spans="1:24">
      <c r="A11" t="s">
        <v>53</v>
      </c>
      <c r="B11">
        <f>GT!B11</f>
        <v>0</v>
      </c>
      <c r="C11">
        <f>GT!C11</f>
        <v>0</v>
      </c>
      <c r="D11">
        <f>GT!M11</f>
        <v>-0.4</v>
      </c>
      <c r="E11">
        <f>GT!N11</f>
        <v>0</v>
      </c>
      <c r="F11">
        <f t="shared" si="4"/>
        <v>0</v>
      </c>
      <c r="G11">
        <f t="shared" si="5"/>
        <v>-0.4</v>
      </c>
      <c r="H11" s="154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54">
        <f t="shared" si="1"/>
        <v>-0.4</v>
      </c>
      <c r="P11">
        <v>-0.16612000000000002</v>
      </c>
      <c r="Q11">
        <v>-9.0959999999999999E-2</v>
      </c>
      <c r="R11">
        <v>0</v>
      </c>
      <c r="S11">
        <v>-1.9800000000000002E-2</v>
      </c>
      <c r="T11">
        <v>-0.11868000000000002</v>
      </c>
      <c r="U11" s="156">
        <f t="shared" si="2"/>
        <v>-0.39556000000000002</v>
      </c>
      <c r="V11" s="154">
        <f t="shared" si="3"/>
        <v>-4.4399999999999995E-3</v>
      </c>
      <c r="X11" s="159"/>
    </row>
    <row r="12" spans="1:24">
      <c r="A12" t="s">
        <v>54</v>
      </c>
      <c r="B12">
        <f>GT!B12</f>
        <v>0</v>
      </c>
      <c r="C12">
        <f>GT!C12</f>
        <v>0</v>
      </c>
      <c r="D12">
        <f>GT!M12</f>
        <v>-0.4</v>
      </c>
      <c r="E12">
        <f>GT!N12</f>
        <v>0</v>
      </c>
      <c r="F12">
        <f t="shared" si="4"/>
        <v>0</v>
      </c>
      <c r="G12">
        <f t="shared" si="5"/>
        <v>-0.4</v>
      </c>
      <c r="H12" s="154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54">
        <f t="shared" si="1"/>
        <v>-0.4</v>
      </c>
      <c r="P12">
        <v>-0.16612000000000002</v>
      </c>
      <c r="Q12">
        <v>-9.0959999999999999E-2</v>
      </c>
      <c r="R12">
        <v>0</v>
      </c>
      <c r="S12">
        <v>-1.9800000000000002E-2</v>
      </c>
      <c r="T12">
        <v>-0.11868000000000002</v>
      </c>
      <c r="U12" s="156">
        <f t="shared" si="2"/>
        <v>-0.39556000000000002</v>
      </c>
      <c r="V12" s="154">
        <f t="shared" si="3"/>
        <v>-4.4399999999999995E-3</v>
      </c>
      <c r="X12" s="159"/>
    </row>
    <row r="13" spans="1:24">
      <c r="A13" t="s">
        <v>55</v>
      </c>
      <c r="B13">
        <f>GT!B13</f>
        <v>0</v>
      </c>
      <c r="C13">
        <f>GT!C13</f>
        <v>0</v>
      </c>
      <c r="D13">
        <f>GT!M13</f>
        <v>-0.4</v>
      </c>
      <c r="E13">
        <f>GT!N13</f>
        <v>0</v>
      </c>
      <c r="F13">
        <f t="shared" si="4"/>
        <v>0</v>
      </c>
      <c r="G13">
        <f t="shared" si="5"/>
        <v>-0.4</v>
      </c>
      <c r="H13" s="154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54">
        <f t="shared" si="1"/>
        <v>-0.4</v>
      </c>
      <c r="P13">
        <v>-0.16612000000000002</v>
      </c>
      <c r="Q13">
        <v>-9.0959999999999999E-2</v>
      </c>
      <c r="R13">
        <v>0</v>
      </c>
      <c r="S13">
        <v>-1.9800000000000002E-2</v>
      </c>
      <c r="T13">
        <v>-0.11868000000000002</v>
      </c>
      <c r="U13" s="156">
        <f t="shared" si="2"/>
        <v>-0.39556000000000002</v>
      </c>
      <c r="V13" s="154">
        <f t="shared" si="3"/>
        <v>-4.4399999999999995E-3</v>
      </c>
      <c r="X13" s="159"/>
    </row>
    <row r="14" spans="1:24">
      <c r="A14" t="s">
        <v>56</v>
      </c>
      <c r="B14">
        <f>GT!B14</f>
        <v>0</v>
      </c>
      <c r="C14">
        <f>GT!C14</f>
        <v>0</v>
      </c>
      <c r="D14">
        <f>GT!M14</f>
        <v>-0.4</v>
      </c>
      <c r="E14">
        <f>GT!N14</f>
        <v>0</v>
      </c>
      <c r="F14">
        <f t="shared" si="4"/>
        <v>0</v>
      </c>
      <c r="G14">
        <f t="shared" si="5"/>
        <v>-0.4</v>
      </c>
      <c r="H14" s="154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54">
        <f t="shared" si="1"/>
        <v>-0.4</v>
      </c>
      <c r="P14">
        <v>-0.16612000000000002</v>
      </c>
      <c r="Q14">
        <v>-9.0959999999999999E-2</v>
      </c>
      <c r="R14">
        <v>0</v>
      </c>
      <c r="S14">
        <v>-1.9800000000000002E-2</v>
      </c>
      <c r="T14">
        <v>-0.11868000000000002</v>
      </c>
      <c r="U14" s="156">
        <f t="shared" si="2"/>
        <v>-0.39556000000000002</v>
      </c>
      <c r="V14" s="154">
        <f t="shared" si="3"/>
        <v>-4.4399999999999995E-3</v>
      </c>
      <c r="X14" s="159"/>
    </row>
    <row r="15" spans="1:24">
      <c r="A15" t="s">
        <v>57</v>
      </c>
      <c r="B15">
        <f>GT!B15</f>
        <v>0</v>
      </c>
      <c r="C15">
        <f>GT!C15</f>
        <v>0</v>
      </c>
      <c r="D15">
        <f>GT!M15</f>
        <v>-0.4</v>
      </c>
      <c r="E15">
        <f>GT!N15</f>
        <v>0</v>
      </c>
      <c r="F15">
        <f t="shared" si="4"/>
        <v>0</v>
      </c>
      <c r="G15">
        <f t="shared" si="5"/>
        <v>-0.4</v>
      </c>
      <c r="H15" s="154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54">
        <f t="shared" si="1"/>
        <v>-0.4</v>
      </c>
      <c r="P15">
        <v>-0.16612000000000002</v>
      </c>
      <c r="Q15">
        <v>-9.0959999999999999E-2</v>
      </c>
      <c r="R15">
        <v>0</v>
      </c>
      <c r="S15">
        <v>-1.9800000000000002E-2</v>
      </c>
      <c r="T15">
        <v>-0.11868000000000002</v>
      </c>
      <c r="U15" s="156">
        <f t="shared" si="2"/>
        <v>-0.39556000000000002</v>
      </c>
      <c r="V15" s="154">
        <f t="shared" si="3"/>
        <v>-4.4399999999999995E-3</v>
      </c>
      <c r="X15" s="159"/>
    </row>
    <row r="16" spans="1:24">
      <c r="A16" t="s">
        <v>58</v>
      </c>
      <c r="B16">
        <f>GT!B16</f>
        <v>0</v>
      </c>
      <c r="C16">
        <f>GT!C16</f>
        <v>0</v>
      </c>
      <c r="D16">
        <f>GT!M16</f>
        <v>-0.4</v>
      </c>
      <c r="E16">
        <f>GT!N16</f>
        <v>0</v>
      </c>
      <c r="F16">
        <f t="shared" si="4"/>
        <v>0</v>
      </c>
      <c r="G16">
        <f t="shared" si="5"/>
        <v>-0.4</v>
      </c>
      <c r="H16" s="154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54">
        <f t="shared" si="1"/>
        <v>-0.4</v>
      </c>
      <c r="P16">
        <v>-0.16612000000000002</v>
      </c>
      <c r="Q16">
        <v>-9.0959999999999999E-2</v>
      </c>
      <c r="R16">
        <v>0</v>
      </c>
      <c r="S16">
        <v>-1.9800000000000002E-2</v>
      </c>
      <c r="T16">
        <v>-0.11868000000000002</v>
      </c>
      <c r="U16" s="156">
        <f t="shared" si="2"/>
        <v>-0.39556000000000002</v>
      </c>
      <c r="V16" s="154">
        <f t="shared" si="3"/>
        <v>-4.4399999999999995E-3</v>
      </c>
      <c r="X16" s="159"/>
    </row>
    <row r="17" spans="1:24">
      <c r="A17" t="s">
        <v>59</v>
      </c>
      <c r="B17">
        <f>GT!B17</f>
        <v>0</v>
      </c>
      <c r="C17">
        <f>GT!C17</f>
        <v>0</v>
      </c>
      <c r="D17">
        <f>GT!M17</f>
        <v>-0.4</v>
      </c>
      <c r="E17">
        <f>GT!N17</f>
        <v>0</v>
      </c>
      <c r="F17">
        <f t="shared" si="4"/>
        <v>0</v>
      </c>
      <c r="G17">
        <f t="shared" si="5"/>
        <v>-0.4</v>
      </c>
      <c r="H17" s="154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54">
        <f t="shared" si="1"/>
        <v>-0.4</v>
      </c>
      <c r="P17">
        <v>-0.16612000000000002</v>
      </c>
      <c r="Q17">
        <v>-9.0959999999999999E-2</v>
      </c>
      <c r="R17">
        <v>0</v>
      </c>
      <c r="S17">
        <v>-1.9800000000000002E-2</v>
      </c>
      <c r="T17">
        <v>-0.11868000000000002</v>
      </c>
      <c r="U17" s="156">
        <f t="shared" si="2"/>
        <v>-0.39556000000000002</v>
      </c>
      <c r="V17" s="154">
        <f t="shared" si="3"/>
        <v>-4.4399999999999995E-3</v>
      </c>
      <c r="X17" s="159"/>
    </row>
    <row r="18" spans="1:24">
      <c r="A18" t="s">
        <v>60</v>
      </c>
      <c r="B18">
        <f>GT!B18</f>
        <v>0</v>
      </c>
      <c r="C18">
        <f>GT!C18</f>
        <v>0</v>
      </c>
      <c r="D18">
        <f>GT!M18</f>
        <v>-0.4</v>
      </c>
      <c r="E18">
        <f>GT!N18</f>
        <v>0</v>
      </c>
      <c r="F18">
        <f t="shared" si="4"/>
        <v>0</v>
      </c>
      <c r="G18">
        <f t="shared" si="5"/>
        <v>-0.4</v>
      </c>
      <c r="H18" s="154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54">
        <f t="shared" si="1"/>
        <v>-0.4</v>
      </c>
      <c r="P18">
        <v>-0.16612000000000002</v>
      </c>
      <c r="Q18">
        <v>-9.0959999999999999E-2</v>
      </c>
      <c r="R18">
        <v>0</v>
      </c>
      <c r="S18">
        <v>-1.9800000000000002E-2</v>
      </c>
      <c r="T18">
        <v>-0.11868000000000002</v>
      </c>
      <c r="U18" s="156">
        <f t="shared" si="2"/>
        <v>-0.39556000000000002</v>
      </c>
      <c r="V18" s="154">
        <f t="shared" si="3"/>
        <v>-4.4399999999999995E-3</v>
      </c>
      <c r="X18" s="159"/>
    </row>
    <row r="19" spans="1:24">
      <c r="A19" t="s">
        <v>61</v>
      </c>
      <c r="B19">
        <f>GT!B19</f>
        <v>0</v>
      </c>
      <c r="C19">
        <f>GT!C19</f>
        <v>0</v>
      </c>
      <c r="D19">
        <f>GT!M19</f>
        <v>-0.4</v>
      </c>
      <c r="E19">
        <f>GT!N19</f>
        <v>0</v>
      </c>
      <c r="F19">
        <f t="shared" si="4"/>
        <v>0</v>
      </c>
      <c r="G19">
        <f t="shared" si="5"/>
        <v>-0.4</v>
      </c>
      <c r="H19" s="154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54">
        <f t="shared" si="1"/>
        <v>-0.4</v>
      </c>
      <c r="P19">
        <v>-0.16612000000000002</v>
      </c>
      <c r="Q19">
        <v>-9.0959999999999999E-2</v>
      </c>
      <c r="R19">
        <v>0</v>
      </c>
      <c r="S19">
        <v>-1.9800000000000002E-2</v>
      </c>
      <c r="T19">
        <v>-0.11868000000000002</v>
      </c>
      <c r="U19" s="156">
        <f t="shared" si="2"/>
        <v>-0.39556000000000002</v>
      </c>
      <c r="V19" s="154">
        <f t="shared" si="3"/>
        <v>-4.4399999999999995E-3</v>
      </c>
      <c r="X19" s="159"/>
    </row>
    <row r="20" spans="1:24">
      <c r="A20" t="s">
        <v>62</v>
      </c>
      <c r="B20">
        <f>GT!B20</f>
        <v>0</v>
      </c>
      <c r="C20">
        <f>GT!C20</f>
        <v>0</v>
      </c>
      <c r="D20">
        <f>GT!M20</f>
        <v>-0.4</v>
      </c>
      <c r="E20">
        <f>GT!N20</f>
        <v>0</v>
      </c>
      <c r="F20">
        <f t="shared" si="4"/>
        <v>0</v>
      </c>
      <c r="G20">
        <f t="shared" si="5"/>
        <v>-0.4</v>
      </c>
      <c r="H20" s="154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54">
        <f t="shared" si="1"/>
        <v>-0.4</v>
      </c>
      <c r="P20">
        <v>-0.16612000000000002</v>
      </c>
      <c r="Q20">
        <v>-9.0959999999999999E-2</v>
      </c>
      <c r="R20">
        <v>0</v>
      </c>
      <c r="S20">
        <v>-1.9800000000000002E-2</v>
      </c>
      <c r="T20">
        <v>-0.11868000000000002</v>
      </c>
      <c r="U20" s="156">
        <f t="shared" si="2"/>
        <v>-0.39556000000000002</v>
      </c>
      <c r="V20" s="154">
        <f t="shared" si="3"/>
        <v>-4.4399999999999995E-3</v>
      </c>
      <c r="X20" s="159"/>
    </row>
    <row r="21" spans="1:24">
      <c r="A21" t="s">
        <v>63</v>
      </c>
      <c r="B21">
        <f>GT!B21</f>
        <v>0</v>
      </c>
      <c r="C21">
        <f>GT!C21</f>
        <v>0</v>
      </c>
      <c r="D21">
        <f>GT!M21</f>
        <v>-0.4</v>
      </c>
      <c r="E21">
        <f>GT!N21</f>
        <v>0</v>
      </c>
      <c r="F21">
        <f t="shared" si="4"/>
        <v>0</v>
      </c>
      <c r="G21">
        <f t="shared" si="5"/>
        <v>-0.4</v>
      </c>
      <c r="H21" s="154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54">
        <f t="shared" si="1"/>
        <v>-0.4</v>
      </c>
      <c r="P21">
        <v>-0.16612000000000002</v>
      </c>
      <c r="Q21">
        <v>-9.0959999999999999E-2</v>
      </c>
      <c r="R21">
        <v>0</v>
      </c>
      <c r="S21">
        <v>-1.9800000000000002E-2</v>
      </c>
      <c r="T21">
        <v>-0.11868000000000002</v>
      </c>
      <c r="U21" s="156">
        <f t="shared" si="2"/>
        <v>-0.39556000000000002</v>
      </c>
      <c r="V21" s="154">
        <f t="shared" si="3"/>
        <v>-4.4399999999999995E-3</v>
      </c>
      <c r="X21" s="159"/>
    </row>
    <row r="22" spans="1:24">
      <c r="A22" t="s">
        <v>64</v>
      </c>
      <c r="B22">
        <f>GT!B22</f>
        <v>0</v>
      </c>
      <c r="C22">
        <f>GT!C22</f>
        <v>0</v>
      </c>
      <c r="D22">
        <f>GT!M22</f>
        <v>-0.4</v>
      </c>
      <c r="E22">
        <f>GT!N22</f>
        <v>0</v>
      </c>
      <c r="F22">
        <f t="shared" si="4"/>
        <v>0</v>
      </c>
      <c r="G22">
        <f t="shared" si="5"/>
        <v>-0.4</v>
      </c>
      <c r="H22" s="154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54">
        <f t="shared" si="1"/>
        <v>-0.4</v>
      </c>
      <c r="P22">
        <v>-0.16612000000000002</v>
      </c>
      <c r="Q22">
        <v>-9.0959999999999999E-2</v>
      </c>
      <c r="R22">
        <v>0</v>
      </c>
      <c r="S22">
        <v>-1.9800000000000002E-2</v>
      </c>
      <c r="T22">
        <v>-0.11868000000000002</v>
      </c>
      <c r="U22" s="156">
        <f t="shared" si="2"/>
        <v>-0.39556000000000002</v>
      </c>
      <c r="V22" s="154">
        <f t="shared" si="3"/>
        <v>-4.4399999999999995E-3</v>
      </c>
      <c r="X22" s="159"/>
    </row>
    <row r="23" spans="1:24">
      <c r="A23" t="s">
        <v>65</v>
      </c>
      <c r="B23">
        <f>GT!B23</f>
        <v>0</v>
      </c>
      <c r="C23">
        <f>GT!C23</f>
        <v>0</v>
      </c>
      <c r="D23">
        <f>GT!M23</f>
        <v>-0.4</v>
      </c>
      <c r="E23">
        <f>GT!N23</f>
        <v>0</v>
      </c>
      <c r="F23">
        <f t="shared" si="4"/>
        <v>0</v>
      </c>
      <c r="G23">
        <f t="shared" si="5"/>
        <v>-0.4</v>
      </c>
      <c r="H23" s="154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54">
        <f t="shared" si="1"/>
        <v>-0.4</v>
      </c>
      <c r="P23">
        <v>-0.16612000000000002</v>
      </c>
      <c r="Q23">
        <v>-9.0959999999999999E-2</v>
      </c>
      <c r="R23">
        <v>0</v>
      </c>
      <c r="S23">
        <v>-1.9800000000000002E-2</v>
      </c>
      <c r="T23">
        <v>-0.11868000000000002</v>
      </c>
      <c r="U23" s="156">
        <f t="shared" si="2"/>
        <v>-0.39556000000000002</v>
      </c>
      <c r="V23" s="154">
        <f t="shared" si="3"/>
        <v>-4.4399999999999995E-3</v>
      </c>
      <c r="X23" s="159"/>
    </row>
    <row r="24" spans="1:24">
      <c r="A24" t="s">
        <v>66</v>
      </c>
      <c r="B24">
        <f>GT!B24</f>
        <v>0</v>
      </c>
      <c r="C24">
        <f>GT!C24</f>
        <v>0</v>
      </c>
      <c r="D24">
        <f>GT!M24</f>
        <v>-0.4</v>
      </c>
      <c r="E24">
        <f>GT!N24</f>
        <v>0</v>
      </c>
      <c r="F24">
        <f t="shared" si="4"/>
        <v>0</v>
      </c>
      <c r="G24">
        <f t="shared" si="5"/>
        <v>-0.4</v>
      </c>
      <c r="H24" s="154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54">
        <f t="shared" si="1"/>
        <v>-0.4</v>
      </c>
      <c r="P24">
        <v>-0.16612000000000002</v>
      </c>
      <c r="Q24">
        <v>-9.0959999999999999E-2</v>
      </c>
      <c r="R24">
        <v>0</v>
      </c>
      <c r="S24">
        <v>-1.9800000000000002E-2</v>
      </c>
      <c r="T24">
        <v>-0.11868000000000002</v>
      </c>
      <c r="U24" s="156">
        <f t="shared" si="2"/>
        <v>-0.39556000000000002</v>
      </c>
      <c r="V24" s="154">
        <f t="shared" si="3"/>
        <v>-4.4399999999999995E-3</v>
      </c>
      <c r="X24" s="159"/>
    </row>
    <row r="25" spans="1:24">
      <c r="A25" t="s">
        <v>67</v>
      </c>
      <c r="B25">
        <f>GT!B25</f>
        <v>0</v>
      </c>
      <c r="C25">
        <f>GT!C25</f>
        <v>0</v>
      </c>
      <c r="D25">
        <f>GT!M25</f>
        <v>-0.4</v>
      </c>
      <c r="E25">
        <f>GT!N25</f>
        <v>0</v>
      </c>
      <c r="F25">
        <f t="shared" si="4"/>
        <v>0</v>
      </c>
      <c r="G25">
        <f t="shared" si="5"/>
        <v>-0.4</v>
      </c>
      <c r="H25" s="154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54">
        <f t="shared" si="1"/>
        <v>-0.4</v>
      </c>
      <c r="P25">
        <v>-0.16612000000000002</v>
      </c>
      <c r="Q25">
        <v>-9.0959999999999999E-2</v>
      </c>
      <c r="R25">
        <v>0</v>
      </c>
      <c r="S25">
        <v>-1.9800000000000002E-2</v>
      </c>
      <c r="T25">
        <v>-0.11868000000000002</v>
      </c>
      <c r="U25" s="156">
        <f t="shared" si="2"/>
        <v>-0.39556000000000002</v>
      </c>
      <c r="V25" s="154">
        <f t="shared" si="3"/>
        <v>-4.4399999999999995E-3</v>
      </c>
      <c r="X25" s="159"/>
    </row>
    <row r="26" spans="1:24">
      <c r="A26" t="s">
        <v>68</v>
      </c>
      <c r="B26">
        <f>GT!B26</f>
        <v>0</v>
      </c>
      <c r="C26">
        <f>GT!C26</f>
        <v>0</v>
      </c>
      <c r="D26">
        <f>GT!M26</f>
        <v>-0.4</v>
      </c>
      <c r="E26">
        <f>GT!N26</f>
        <v>0</v>
      </c>
      <c r="F26">
        <f t="shared" si="4"/>
        <v>0</v>
      </c>
      <c r="G26">
        <f t="shared" si="5"/>
        <v>-0.4</v>
      </c>
      <c r="H26" s="154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54">
        <f t="shared" si="1"/>
        <v>-0.4</v>
      </c>
      <c r="P26">
        <v>-0.16612000000000002</v>
      </c>
      <c r="Q26">
        <v>-9.0959999999999999E-2</v>
      </c>
      <c r="R26">
        <v>0</v>
      </c>
      <c r="S26">
        <v>-1.9800000000000002E-2</v>
      </c>
      <c r="T26">
        <v>-0.11868000000000002</v>
      </c>
      <c r="U26" s="156">
        <f t="shared" si="2"/>
        <v>-0.39556000000000002</v>
      </c>
      <c r="V26" s="154">
        <f t="shared" si="3"/>
        <v>-4.4399999999999995E-3</v>
      </c>
      <c r="X26" s="159"/>
    </row>
    <row r="27" spans="1:24">
      <c r="A27" t="s">
        <v>69</v>
      </c>
      <c r="B27">
        <f>GT!B27</f>
        <v>0</v>
      </c>
      <c r="C27">
        <f>GT!C27</f>
        <v>0</v>
      </c>
      <c r="D27">
        <f>GT!M27</f>
        <v>-0.4</v>
      </c>
      <c r="E27">
        <f>GT!N27</f>
        <v>0</v>
      </c>
      <c r="F27">
        <f t="shared" si="4"/>
        <v>0</v>
      </c>
      <c r="G27">
        <f t="shared" si="5"/>
        <v>-0.4</v>
      </c>
      <c r="H27" s="154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54">
        <f t="shared" si="1"/>
        <v>-0.4</v>
      </c>
      <c r="P27">
        <v>-0.16612000000000002</v>
      </c>
      <c r="Q27">
        <v>-9.0959999999999999E-2</v>
      </c>
      <c r="R27">
        <v>0</v>
      </c>
      <c r="S27">
        <v>-1.9800000000000002E-2</v>
      </c>
      <c r="T27">
        <v>-0.11868000000000002</v>
      </c>
      <c r="U27" s="156">
        <f t="shared" si="2"/>
        <v>-0.39556000000000002</v>
      </c>
      <c r="V27" s="154">
        <f t="shared" si="3"/>
        <v>-4.4399999999999995E-3</v>
      </c>
      <c r="X27" s="159"/>
    </row>
    <row r="28" spans="1:24">
      <c r="A28" t="s">
        <v>70</v>
      </c>
      <c r="B28">
        <f>GT!B28</f>
        <v>0</v>
      </c>
      <c r="C28">
        <f>GT!C28</f>
        <v>0</v>
      </c>
      <c r="D28">
        <f>GT!M28</f>
        <v>-0.4</v>
      </c>
      <c r="E28">
        <f>GT!N28</f>
        <v>0</v>
      </c>
      <c r="F28">
        <f t="shared" si="4"/>
        <v>0</v>
      </c>
      <c r="G28">
        <f t="shared" si="5"/>
        <v>-0.4</v>
      </c>
      <c r="H28" s="154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54">
        <f t="shared" si="1"/>
        <v>-0.4</v>
      </c>
      <c r="P28">
        <v>-0.16612000000000002</v>
      </c>
      <c r="Q28">
        <v>-9.0959999999999999E-2</v>
      </c>
      <c r="R28">
        <v>0</v>
      </c>
      <c r="S28">
        <v>-1.9800000000000002E-2</v>
      </c>
      <c r="T28">
        <v>-0.11868000000000002</v>
      </c>
      <c r="U28" s="156">
        <f t="shared" si="2"/>
        <v>-0.39556000000000002</v>
      </c>
      <c r="V28" s="154">
        <f t="shared" si="3"/>
        <v>-4.4399999999999995E-3</v>
      </c>
      <c r="X28" s="159"/>
    </row>
    <row r="29" spans="1:24">
      <c r="A29" t="s">
        <v>71</v>
      </c>
      <c r="B29">
        <f>GT!B29</f>
        <v>0</v>
      </c>
      <c r="C29">
        <f>GT!C29</f>
        <v>0</v>
      </c>
      <c r="D29">
        <f>GT!M29</f>
        <v>-0.4</v>
      </c>
      <c r="E29">
        <f>GT!N29</f>
        <v>0</v>
      </c>
      <c r="F29">
        <f t="shared" si="4"/>
        <v>0</v>
      </c>
      <c r="G29">
        <f t="shared" si="5"/>
        <v>-0.4</v>
      </c>
      <c r="H29" s="154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54">
        <f t="shared" si="1"/>
        <v>-0.4</v>
      </c>
      <c r="P29">
        <v>-0.16612000000000002</v>
      </c>
      <c r="Q29">
        <v>-9.0959999999999999E-2</v>
      </c>
      <c r="R29">
        <v>0</v>
      </c>
      <c r="S29">
        <v>-1.9800000000000002E-2</v>
      </c>
      <c r="T29">
        <v>-0.11868000000000002</v>
      </c>
      <c r="U29" s="156">
        <f t="shared" si="2"/>
        <v>-0.39556000000000002</v>
      </c>
      <c r="V29" s="154">
        <f t="shared" si="3"/>
        <v>-4.4399999999999995E-3</v>
      </c>
      <c r="X29" s="159"/>
    </row>
    <row r="30" spans="1:24">
      <c r="A30" t="s">
        <v>72</v>
      </c>
      <c r="B30">
        <f>GT!B30</f>
        <v>0</v>
      </c>
      <c r="C30">
        <f>GT!C30</f>
        <v>0</v>
      </c>
      <c r="D30">
        <f>GT!M30</f>
        <v>-0.4</v>
      </c>
      <c r="E30">
        <f>GT!N30</f>
        <v>0</v>
      </c>
      <c r="F30">
        <f t="shared" si="4"/>
        <v>0</v>
      </c>
      <c r="G30">
        <f t="shared" si="5"/>
        <v>-0.4</v>
      </c>
      <c r="H30" s="154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54">
        <f t="shared" si="1"/>
        <v>-0.4</v>
      </c>
      <c r="P30">
        <v>-0.16612000000000002</v>
      </c>
      <c r="Q30">
        <v>-9.0959999999999999E-2</v>
      </c>
      <c r="R30">
        <v>0</v>
      </c>
      <c r="S30">
        <v>-1.9800000000000002E-2</v>
      </c>
      <c r="T30">
        <v>-0.11868000000000002</v>
      </c>
      <c r="U30" s="156">
        <f t="shared" si="2"/>
        <v>-0.39556000000000002</v>
      </c>
      <c r="V30" s="154">
        <f t="shared" si="3"/>
        <v>-4.4399999999999995E-3</v>
      </c>
      <c r="X30" s="159"/>
    </row>
    <row r="31" spans="1:24">
      <c r="A31" t="s">
        <v>73</v>
      </c>
      <c r="B31">
        <f>GT!B31</f>
        <v>0</v>
      </c>
      <c r="C31">
        <f>GT!C31</f>
        <v>0</v>
      </c>
      <c r="D31">
        <f>GT!M31</f>
        <v>-0.4</v>
      </c>
      <c r="E31">
        <f>GT!N31</f>
        <v>0</v>
      </c>
      <c r="F31">
        <f t="shared" si="4"/>
        <v>0</v>
      </c>
      <c r="G31">
        <f t="shared" si="5"/>
        <v>-0.4</v>
      </c>
      <c r="H31" s="154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54">
        <f t="shared" si="1"/>
        <v>-0.4</v>
      </c>
      <c r="P31">
        <v>-0.16612000000000002</v>
      </c>
      <c r="Q31">
        <v>-9.0959999999999999E-2</v>
      </c>
      <c r="R31">
        <v>0</v>
      </c>
      <c r="S31">
        <v>-1.9800000000000002E-2</v>
      </c>
      <c r="T31">
        <v>-0.11868000000000002</v>
      </c>
      <c r="U31" s="156">
        <f t="shared" si="2"/>
        <v>-0.39556000000000002</v>
      </c>
      <c r="V31" s="154">
        <f t="shared" si="3"/>
        <v>-4.4399999999999995E-3</v>
      </c>
      <c r="X31" s="159"/>
    </row>
    <row r="32" spans="1:24">
      <c r="A32" t="s">
        <v>74</v>
      </c>
      <c r="B32">
        <f>GT!B32</f>
        <v>0</v>
      </c>
      <c r="C32">
        <f>GT!C32</f>
        <v>0</v>
      </c>
      <c r="D32">
        <f>GT!M32</f>
        <v>-0.4</v>
      </c>
      <c r="E32">
        <f>GT!N32</f>
        <v>0</v>
      </c>
      <c r="F32">
        <f t="shared" si="4"/>
        <v>0</v>
      </c>
      <c r="G32">
        <f t="shared" si="5"/>
        <v>-0.4</v>
      </c>
      <c r="H32" s="154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54">
        <f t="shared" si="1"/>
        <v>-0.4</v>
      </c>
      <c r="P32">
        <v>-0.16612000000000002</v>
      </c>
      <c r="Q32">
        <v>-9.0959999999999999E-2</v>
      </c>
      <c r="R32">
        <v>0</v>
      </c>
      <c r="S32">
        <v>-1.9800000000000002E-2</v>
      </c>
      <c r="T32">
        <v>-0.11868000000000002</v>
      </c>
      <c r="U32" s="156">
        <f t="shared" si="2"/>
        <v>-0.39556000000000002</v>
      </c>
      <c r="V32" s="154">
        <f t="shared" si="3"/>
        <v>-4.4399999999999995E-3</v>
      </c>
      <c r="X32" s="159"/>
    </row>
    <row r="33" spans="1:24">
      <c r="A33" t="s">
        <v>75</v>
      </c>
      <c r="B33">
        <f>GT!B33</f>
        <v>0</v>
      </c>
      <c r="C33">
        <f>GT!C33</f>
        <v>0</v>
      </c>
      <c r="D33">
        <f>GT!M33</f>
        <v>-0.4</v>
      </c>
      <c r="E33">
        <f>GT!N33</f>
        <v>0</v>
      </c>
      <c r="F33">
        <f t="shared" si="4"/>
        <v>0</v>
      </c>
      <c r="G33">
        <f t="shared" si="5"/>
        <v>-0.4</v>
      </c>
      <c r="H33" s="154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54">
        <f t="shared" si="1"/>
        <v>-0.4</v>
      </c>
      <c r="P33">
        <v>-0.16612000000000002</v>
      </c>
      <c r="Q33">
        <v>-9.0959999999999999E-2</v>
      </c>
      <c r="R33">
        <v>0</v>
      </c>
      <c r="S33">
        <v>-1.9800000000000002E-2</v>
      </c>
      <c r="T33">
        <v>-0.11868000000000002</v>
      </c>
      <c r="U33" s="156">
        <f t="shared" si="2"/>
        <v>-0.39556000000000002</v>
      </c>
      <c r="V33" s="154">
        <f t="shared" si="3"/>
        <v>-4.4399999999999995E-3</v>
      </c>
      <c r="X33" s="159"/>
    </row>
    <row r="34" spans="1:24">
      <c r="A34" t="s">
        <v>76</v>
      </c>
      <c r="B34">
        <f>GT!B34</f>
        <v>0</v>
      </c>
      <c r="C34">
        <f>GT!C34</f>
        <v>0</v>
      </c>
      <c r="D34">
        <f>GT!M34</f>
        <v>-0.4</v>
      </c>
      <c r="E34">
        <f>GT!N34</f>
        <v>0</v>
      </c>
      <c r="F34">
        <f t="shared" si="4"/>
        <v>0</v>
      </c>
      <c r="G34">
        <f t="shared" si="5"/>
        <v>-0.4</v>
      </c>
      <c r="H34" s="154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54">
        <f t="shared" si="1"/>
        <v>-0.4</v>
      </c>
      <c r="P34">
        <v>-0.16612000000000002</v>
      </c>
      <c r="Q34">
        <v>-9.0959999999999999E-2</v>
      </c>
      <c r="R34">
        <v>0</v>
      </c>
      <c r="S34">
        <v>-1.9800000000000002E-2</v>
      </c>
      <c r="T34">
        <v>-0.11868000000000002</v>
      </c>
      <c r="U34" s="156">
        <f t="shared" si="2"/>
        <v>-0.39556000000000002</v>
      </c>
      <c r="V34" s="154">
        <f t="shared" si="3"/>
        <v>-4.4399999999999995E-3</v>
      </c>
      <c r="X34" s="159"/>
    </row>
    <row r="35" spans="1:24">
      <c r="A35" t="s">
        <v>77</v>
      </c>
      <c r="B35">
        <f>GT!B35</f>
        <v>0</v>
      </c>
      <c r="C35">
        <f>GT!C35</f>
        <v>0</v>
      </c>
      <c r="D35">
        <f>GT!M35</f>
        <v>-0.4</v>
      </c>
      <c r="E35">
        <f>GT!N35</f>
        <v>0</v>
      </c>
      <c r="F35">
        <f t="shared" si="4"/>
        <v>0</v>
      </c>
      <c r="G35">
        <f t="shared" si="5"/>
        <v>-0.4</v>
      </c>
      <c r="H35" s="154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54">
        <f t="shared" si="1"/>
        <v>-0.4</v>
      </c>
      <c r="P35">
        <v>-0.16612000000000002</v>
      </c>
      <c r="Q35">
        <v>-9.0959999999999999E-2</v>
      </c>
      <c r="R35">
        <v>0</v>
      </c>
      <c r="S35">
        <v>-1.9800000000000002E-2</v>
      </c>
      <c r="T35">
        <v>-0.11868000000000002</v>
      </c>
      <c r="U35" s="156">
        <f t="shared" si="2"/>
        <v>-0.39556000000000002</v>
      </c>
      <c r="V35" s="154">
        <f t="shared" si="3"/>
        <v>-4.4399999999999995E-3</v>
      </c>
      <c r="X35" s="159"/>
    </row>
    <row r="36" spans="1:24">
      <c r="A36" t="s">
        <v>78</v>
      </c>
      <c r="B36">
        <f>GT!B36</f>
        <v>0</v>
      </c>
      <c r="C36">
        <f>GT!C36</f>
        <v>0</v>
      </c>
      <c r="D36">
        <f>GT!M36</f>
        <v>-0.4</v>
      </c>
      <c r="E36">
        <f>GT!N36</f>
        <v>0</v>
      </c>
      <c r="F36">
        <f t="shared" si="4"/>
        <v>0</v>
      </c>
      <c r="G36">
        <f t="shared" si="5"/>
        <v>-0.4</v>
      </c>
      <c r="H36" s="154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54">
        <f t="shared" si="1"/>
        <v>-0.4</v>
      </c>
      <c r="P36">
        <v>-0.16612000000000002</v>
      </c>
      <c r="Q36">
        <v>-9.0959999999999999E-2</v>
      </c>
      <c r="R36">
        <v>0</v>
      </c>
      <c r="S36">
        <v>-1.9800000000000002E-2</v>
      </c>
      <c r="T36">
        <v>-0.11868000000000002</v>
      </c>
      <c r="U36" s="156">
        <f t="shared" si="2"/>
        <v>-0.39556000000000002</v>
      </c>
      <c r="V36" s="154">
        <f t="shared" si="3"/>
        <v>-4.4399999999999995E-3</v>
      </c>
      <c r="X36" s="159"/>
    </row>
    <row r="37" spans="1:24">
      <c r="A37" t="s">
        <v>79</v>
      </c>
      <c r="B37">
        <f>GT!B37</f>
        <v>0</v>
      </c>
      <c r="C37">
        <f>GT!C37</f>
        <v>0</v>
      </c>
      <c r="D37">
        <f>GT!M37</f>
        <v>-0.4</v>
      </c>
      <c r="E37">
        <f>GT!N37</f>
        <v>0</v>
      </c>
      <c r="F37">
        <f t="shared" si="4"/>
        <v>0</v>
      </c>
      <c r="G37">
        <f t="shared" si="5"/>
        <v>-0.4</v>
      </c>
      <c r="H37" s="154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54">
        <f t="shared" si="1"/>
        <v>-0.4</v>
      </c>
      <c r="P37">
        <v>-0.16612000000000002</v>
      </c>
      <c r="Q37">
        <v>-9.0959999999999999E-2</v>
      </c>
      <c r="R37">
        <v>0</v>
      </c>
      <c r="S37">
        <v>-1.9800000000000002E-2</v>
      </c>
      <c r="T37">
        <v>-0.11868000000000002</v>
      </c>
      <c r="U37" s="156">
        <f t="shared" si="2"/>
        <v>-0.39556000000000002</v>
      </c>
      <c r="V37" s="154">
        <f t="shared" si="3"/>
        <v>-4.4399999999999995E-3</v>
      </c>
      <c r="X37" s="159"/>
    </row>
    <row r="38" spans="1:24">
      <c r="A38" t="s">
        <v>80</v>
      </c>
      <c r="B38">
        <f>GT!B38</f>
        <v>0</v>
      </c>
      <c r="C38">
        <f>GT!C38</f>
        <v>0</v>
      </c>
      <c r="D38">
        <f>GT!M38</f>
        <v>-0.4</v>
      </c>
      <c r="E38">
        <f>GT!N38</f>
        <v>0</v>
      </c>
      <c r="F38">
        <f t="shared" si="4"/>
        <v>0</v>
      </c>
      <c r="G38">
        <f t="shared" si="5"/>
        <v>-0.4</v>
      </c>
      <c r="H38" s="154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54">
        <f t="shared" si="1"/>
        <v>-0.4</v>
      </c>
      <c r="P38">
        <v>-0.16612000000000002</v>
      </c>
      <c r="Q38">
        <v>-9.0959999999999999E-2</v>
      </c>
      <c r="R38">
        <v>0</v>
      </c>
      <c r="S38">
        <v>-1.9800000000000002E-2</v>
      </c>
      <c r="T38">
        <v>-0.11868000000000002</v>
      </c>
      <c r="U38" s="156">
        <f t="shared" si="2"/>
        <v>-0.39556000000000002</v>
      </c>
      <c r="V38" s="154">
        <f t="shared" si="3"/>
        <v>-4.4399999999999995E-3</v>
      </c>
      <c r="X38" s="159"/>
    </row>
    <row r="39" spans="1:24">
      <c r="A39" t="s">
        <v>81</v>
      </c>
      <c r="B39">
        <f>GT!B39</f>
        <v>0</v>
      </c>
      <c r="C39">
        <f>GT!C39</f>
        <v>0</v>
      </c>
      <c r="D39">
        <f>GT!M39</f>
        <v>-0.7</v>
      </c>
      <c r="E39">
        <f>GT!N39</f>
        <v>0</v>
      </c>
      <c r="F39">
        <f t="shared" si="4"/>
        <v>0</v>
      </c>
      <c r="G39">
        <f t="shared" si="5"/>
        <v>-0.7</v>
      </c>
      <c r="H39" s="154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54">
        <f t="shared" si="1"/>
        <v>-0.7</v>
      </c>
      <c r="P39">
        <v>-0.29070999999999997</v>
      </c>
      <c r="Q39">
        <v>-0.15917999999999999</v>
      </c>
      <c r="R39">
        <v>0</v>
      </c>
      <c r="S39">
        <v>-3.465E-2</v>
      </c>
      <c r="T39">
        <v>-0.20768999999999999</v>
      </c>
      <c r="U39" s="156">
        <f t="shared" si="2"/>
        <v>-0.6922299999999999</v>
      </c>
      <c r="V39" s="154">
        <f t="shared" si="3"/>
        <v>-7.7700000000000546E-3</v>
      </c>
      <c r="X39" s="159"/>
    </row>
    <row r="40" spans="1:24">
      <c r="A40" t="s">
        <v>82</v>
      </c>
      <c r="B40">
        <f>GT!B40</f>
        <v>0</v>
      </c>
      <c r="C40">
        <f>GT!C40</f>
        <v>0</v>
      </c>
      <c r="D40">
        <f>GT!M40</f>
        <v>-0.7</v>
      </c>
      <c r="E40">
        <f>GT!N40</f>
        <v>0</v>
      </c>
      <c r="F40">
        <f t="shared" si="4"/>
        <v>0</v>
      </c>
      <c r="G40">
        <f t="shared" si="5"/>
        <v>-0.7</v>
      </c>
      <c r="H40" s="154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54">
        <f t="shared" si="1"/>
        <v>-0.7</v>
      </c>
      <c r="P40">
        <v>-0.29070999999999997</v>
      </c>
      <c r="Q40">
        <v>-0.15917999999999999</v>
      </c>
      <c r="R40">
        <v>0</v>
      </c>
      <c r="S40">
        <v>-3.465E-2</v>
      </c>
      <c r="T40">
        <v>-0.20768999999999999</v>
      </c>
      <c r="U40" s="156">
        <f t="shared" si="2"/>
        <v>-0.6922299999999999</v>
      </c>
      <c r="V40" s="154">
        <f t="shared" si="3"/>
        <v>-7.7700000000000546E-3</v>
      </c>
      <c r="X40" s="159"/>
    </row>
    <row r="41" spans="1:24">
      <c r="A41" t="s">
        <v>83</v>
      </c>
      <c r="B41">
        <f>GT!B41</f>
        <v>0</v>
      </c>
      <c r="C41">
        <f>GT!C41</f>
        <v>0</v>
      </c>
      <c r="D41">
        <f>GT!M41</f>
        <v>-0.7</v>
      </c>
      <c r="E41">
        <f>GT!N41</f>
        <v>0</v>
      </c>
      <c r="F41">
        <f t="shared" si="4"/>
        <v>0</v>
      </c>
      <c r="G41">
        <f t="shared" si="5"/>
        <v>-0.7</v>
      </c>
      <c r="H41" s="154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54">
        <f t="shared" si="1"/>
        <v>-0.7</v>
      </c>
      <c r="P41">
        <v>-0.29070999999999997</v>
      </c>
      <c r="Q41">
        <v>-0.15917999999999999</v>
      </c>
      <c r="R41">
        <v>0</v>
      </c>
      <c r="S41">
        <v>-3.465E-2</v>
      </c>
      <c r="T41">
        <v>-0.20768999999999999</v>
      </c>
      <c r="U41" s="156">
        <f t="shared" si="2"/>
        <v>-0.6922299999999999</v>
      </c>
      <c r="V41" s="154">
        <f t="shared" si="3"/>
        <v>-7.7700000000000546E-3</v>
      </c>
      <c r="X41" s="159"/>
    </row>
    <row r="42" spans="1:24">
      <c r="A42" t="s">
        <v>84</v>
      </c>
      <c r="B42">
        <f>GT!B42</f>
        <v>0</v>
      </c>
      <c r="C42">
        <f>GT!C42</f>
        <v>0</v>
      </c>
      <c r="D42">
        <f>GT!M42</f>
        <v>-0.7</v>
      </c>
      <c r="E42">
        <f>GT!N42</f>
        <v>0</v>
      </c>
      <c r="F42">
        <f t="shared" si="4"/>
        <v>0</v>
      </c>
      <c r="G42">
        <f t="shared" si="5"/>
        <v>-0.7</v>
      </c>
      <c r="H42" s="154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54">
        <f t="shared" si="1"/>
        <v>-0.7</v>
      </c>
      <c r="P42">
        <v>-0.29070999999999997</v>
      </c>
      <c r="Q42">
        <v>-0.15917999999999999</v>
      </c>
      <c r="R42">
        <v>0</v>
      </c>
      <c r="S42">
        <v>-3.465E-2</v>
      </c>
      <c r="T42">
        <v>-0.20768999999999999</v>
      </c>
      <c r="U42" s="156">
        <f t="shared" si="2"/>
        <v>-0.6922299999999999</v>
      </c>
      <c r="V42" s="154">
        <f t="shared" si="3"/>
        <v>-7.7700000000000546E-3</v>
      </c>
      <c r="X42" s="159"/>
    </row>
    <row r="43" spans="1:24">
      <c r="A43" t="s">
        <v>85</v>
      </c>
      <c r="B43">
        <f>GT!B43</f>
        <v>0</v>
      </c>
      <c r="C43">
        <f>GT!C43</f>
        <v>0</v>
      </c>
      <c r="D43">
        <f>GT!M43</f>
        <v>-0.7</v>
      </c>
      <c r="E43">
        <f>GT!N43</f>
        <v>0</v>
      </c>
      <c r="F43">
        <f t="shared" si="4"/>
        <v>0</v>
      </c>
      <c r="G43">
        <f t="shared" si="5"/>
        <v>-0.7</v>
      </c>
      <c r="H43" s="154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54">
        <f t="shared" si="1"/>
        <v>-0.7</v>
      </c>
      <c r="P43">
        <v>-0.29070999999999997</v>
      </c>
      <c r="Q43">
        <v>-0.15917999999999999</v>
      </c>
      <c r="R43">
        <v>0</v>
      </c>
      <c r="S43">
        <v>-3.465E-2</v>
      </c>
      <c r="T43">
        <v>-0.20768999999999999</v>
      </c>
      <c r="U43" s="156">
        <f t="shared" si="2"/>
        <v>-0.6922299999999999</v>
      </c>
      <c r="V43" s="154">
        <f t="shared" si="3"/>
        <v>-7.7700000000000546E-3</v>
      </c>
      <c r="X43" s="159"/>
    </row>
    <row r="44" spans="1:24">
      <c r="A44" t="s">
        <v>86</v>
      </c>
      <c r="B44">
        <f>GT!B44</f>
        <v>0</v>
      </c>
      <c r="C44">
        <f>GT!C44</f>
        <v>0</v>
      </c>
      <c r="D44">
        <f>GT!M44</f>
        <v>-0.7</v>
      </c>
      <c r="E44">
        <f>GT!N44</f>
        <v>0</v>
      </c>
      <c r="F44">
        <f t="shared" si="4"/>
        <v>0</v>
      </c>
      <c r="G44">
        <f t="shared" si="5"/>
        <v>-0.7</v>
      </c>
      <c r="H44" s="154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54">
        <f t="shared" si="1"/>
        <v>-0.7</v>
      </c>
      <c r="P44">
        <v>-0.29070999999999997</v>
      </c>
      <c r="Q44">
        <v>-0.15917999999999999</v>
      </c>
      <c r="R44">
        <v>0</v>
      </c>
      <c r="S44">
        <v>-3.465E-2</v>
      </c>
      <c r="T44">
        <v>-0.20768999999999999</v>
      </c>
      <c r="U44" s="156">
        <f t="shared" si="2"/>
        <v>-0.6922299999999999</v>
      </c>
      <c r="V44" s="154">
        <f t="shared" si="3"/>
        <v>-7.7700000000000546E-3</v>
      </c>
      <c r="X44" s="159"/>
    </row>
    <row r="45" spans="1:24">
      <c r="A45" t="s">
        <v>87</v>
      </c>
      <c r="B45">
        <f>GT!B45</f>
        <v>0</v>
      </c>
      <c r="C45">
        <f>GT!C45</f>
        <v>0</v>
      </c>
      <c r="D45">
        <f>GT!M45</f>
        <v>-0.7</v>
      </c>
      <c r="E45">
        <f>GT!N45</f>
        <v>0</v>
      </c>
      <c r="F45">
        <f t="shared" si="4"/>
        <v>0</v>
      </c>
      <c r="G45">
        <f t="shared" si="5"/>
        <v>-0.7</v>
      </c>
      <c r="H45" s="154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54">
        <f t="shared" si="1"/>
        <v>-0.7</v>
      </c>
      <c r="P45">
        <v>-0.29070999999999997</v>
      </c>
      <c r="Q45">
        <v>-0.15917999999999999</v>
      </c>
      <c r="R45">
        <v>0</v>
      </c>
      <c r="S45">
        <v>-3.465E-2</v>
      </c>
      <c r="T45">
        <v>-0.20768999999999999</v>
      </c>
      <c r="U45" s="156">
        <f t="shared" si="2"/>
        <v>-0.6922299999999999</v>
      </c>
      <c r="V45" s="154">
        <f t="shared" si="3"/>
        <v>-7.7700000000000546E-3</v>
      </c>
      <c r="X45" s="159"/>
    </row>
    <row r="46" spans="1:24">
      <c r="A46" t="s">
        <v>88</v>
      </c>
      <c r="B46">
        <f>GT!B46</f>
        <v>0</v>
      </c>
      <c r="C46">
        <f>GT!C46</f>
        <v>0</v>
      </c>
      <c r="D46">
        <f>GT!M46</f>
        <v>-0.7</v>
      </c>
      <c r="E46">
        <f>GT!N46</f>
        <v>0</v>
      </c>
      <c r="F46">
        <f t="shared" si="4"/>
        <v>0</v>
      </c>
      <c r="G46">
        <f t="shared" si="5"/>
        <v>-0.7</v>
      </c>
      <c r="H46" s="154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54">
        <f t="shared" si="1"/>
        <v>-0.7</v>
      </c>
      <c r="P46">
        <v>-0.29070999999999997</v>
      </c>
      <c r="Q46">
        <v>-0.15917999999999999</v>
      </c>
      <c r="R46">
        <v>0</v>
      </c>
      <c r="S46">
        <v>-3.465E-2</v>
      </c>
      <c r="T46">
        <v>-0.20768999999999999</v>
      </c>
      <c r="U46" s="156">
        <f t="shared" si="2"/>
        <v>-0.6922299999999999</v>
      </c>
      <c r="V46" s="154">
        <f t="shared" si="3"/>
        <v>-7.7700000000000546E-3</v>
      </c>
      <c r="X46" s="159"/>
    </row>
    <row r="47" spans="1:24">
      <c r="A47" t="s">
        <v>89</v>
      </c>
      <c r="B47">
        <f>GT!B47</f>
        <v>0</v>
      </c>
      <c r="C47">
        <f>GT!C47</f>
        <v>0</v>
      </c>
      <c r="D47">
        <f>GT!M47</f>
        <v>-0.7</v>
      </c>
      <c r="E47">
        <f>GT!N47</f>
        <v>0</v>
      </c>
      <c r="F47">
        <f t="shared" si="4"/>
        <v>0</v>
      </c>
      <c r="G47">
        <f t="shared" si="5"/>
        <v>-0.7</v>
      </c>
      <c r="H47" s="154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54">
        <f t="shared" si="1"/>
        <v>-0.7</v>
      </c>
      <c r="P47">
        <v>-0.29070999999999997</v>
      </c>
      <c r="Q47">
        <v>-0.15917999999999999</v>
      </c>
      <c r="R47">
        <v>0</v>
      </c>
      <c r="S47">
        <v>-3.465E-2</v>
      </c>
      <c r="T47">
        <v>-0.20768999999999999</v>
      </c>
      <c r="U47" s="156">
        <f t="shared" si="2"/>
        <v>-0.6922299999999999</v>
      </c>
      <c r="V47" s="154">
        <f t="shared" si="3"/>
        <v>-7.7700000000000546E-3</v>
      </c>
      <c r="X47" s="159"/>
    </row>
    <row r="48" spans="1:24">
      <c r="A48" t="s">
        <v>90</v>
      </c>
      <c r="B48">
        <f>GT!B48</f>
        <v>0</v>
      </c>
      <c r="C48">
        <f>GT!C48</f>
        <v>0</v>
      </c>
      <c r="D48">
        <f>GT!M48</f>
        <v>-0.7</v>
      </c>
      <c r="E48">
        <f>GT!N48</f>
        <v>0</v>
      </c>
      <c r="F48">
        <f t="shared" si="4"/>
        <v>0</v>
      </c>
      <c r="G48">
        <f t="shared" si="5"/>
        <v>-0.7</v>
      </c>
      <c r="H48" s="154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54">
        <f t="shared" si="1"/>
        <v>-0.7</v>
      </c>
      <c r="P48">
        <v>-0.29070999999999997</v>
      </c>
      <c r="Q48">
        <v>-0.15917999999999999</v>
      </c>
      <c r="R48">
        <v>0</v>
      </c>
      <c r="S48">
        <v>-3.465E-2</v>
      </c>
      <c r="T48">
        <v>-0.20768999999999999</v>
      </c>
      <c r="U48" s="156">
        <f t="shared" si="2"/>
        <v>-0.6922299999999999</v>
      </c>
      <c r="V48" s="154">
        <f t="shared" si="3"/>
        <v>-7.7700000000000546E-3</v>
      </c>
      <c r="X48" s="159"/>
    </row>
    <row r="49" spans="1:24">
      <c r="A49" t="s">
        <v>91</v>
      </c>
      <c r="B49">
        <f>GT!B49</f>
        <v>0</v>
      </c>
      <c r="C49">
        <f>GT!C49</f>
        <v>0</v>
      </c>
      <c r="D49">
        <f>GT!M49</f>
        <v>-0.7</v>
      </c>
      <c r="E49">
        <f>GT!N49</f>
        <v>0</v>
      </c>
      <c r="F49">
        <f t="shared" si="4"/>
        <v>0</v>
      </c>
      <c r="G49">
        <f t="shared" si="5"/>
        <v>-0.7</v>
      </c>
      <c r="H49" s="154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54">
        <f t="shared" si="1"/>
        <v>-0.7</v>
      </c>
      <c r="P49">
        <v>-0.29070999999999997</v>
      </c>
      <c r="Q49">
        <v>-0.15917999999999999</v>
      </c>
      <c r="R49">
        <v>0</v>
      </c>
      <c r="S49">
        <v>-3.465E-2</v>
      </c>
      <c r="T49">
        <v>-0.20768999999999999</v>
      </c>
      <c r="U49" s="156">
        <f t="shared" si="2"/>
        <v>-0.6922299999999999</v>
      </c>
      <c r="V49" s="154">
        <f t="shared" si="3"/>
        <v>-7.7700000000000546E-3</v>
      </c>
      <c r="X49" s="159"/>
    </row>
    <row r="50" spans="1:24">
      <c r="A50" t="s">
        <v>92</v>
      </c>
      <c r="B50">
        <f>GT!B50</f>
        <v>0</v>
      </c>
      <c r="C50">
        <f>GT!C50</f>
        <v>0</v>
      </c>
      <c r="D50">
        <f>GT!M50</f>
        <v>-0.7</v>
      </c>
      <c r="E50">
        <f>GT!N50</f>
        <v>0</v>
      </c>
      <c r="F50">
        <f t="shared" si="4"/>
        <v>0</v>
      </c>
      <c r="G50">
        <f t="shared" si="5"/>
        <v>-0.7</v>
      </c>
      <c r="H50" s="154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54">
        <f t="shared" si="1"/>
        <v>-0.7</v>
      </c>
      <c r="P50">
        <v>-0.29070999999999997</v>
      </c>
      <c r="Q50">
        <v>-0.15917999999999999</v>
      </c>
      <c r="R50">
        <v>0</v>
      </c>
      <c r="S50">
        <v>-3.465E-2</v>
      </c>
      <c r="T50">
        <v>-0.20768999999999999</v>
      </c>
      <c r="U50" s="156">
        <f t="shared" si="2"/>
        <v>-0.6922299999999999</v>
      </c>
      <c r="V50" s="154">
        <f t="shared" si="3"/>
        <v>-7.7700000000000546E-3</v>
      </c>
      <c r="X50" s="159"/>
    </row>
    <row r="51" spans="1:24">
      <c r="A51" t="s">
        <v>93</v>
      </c>
      <c r="B51">
        <f>GT!B51</f>
        <v>0</v>
      </c>
      <c r="C51">
        <f>GT!C51</f>
        <v>0</v>
      </c>
      <c r="D51">
        <f>GT!M51</f>
        <v>-0.7</v>
      </c>
      <c r="E51">
        <f>GT!N51</f>
        <v>0</v>
      </c>
      <c r="F51">
        <f t="shared" si="4"/>
        <v>0</v>
      </c>
      <c r="G51">
        <f t="shared" si="5"/>
        <v>-0.7</v>
      </c>
      <c r="H51" s="154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54">
        <f t="shared" si="1"/>
        <v>-0.7</v>
      </c>
      <c r="P51">
        <v>-0.29070999999999997</v>
      </c>
      <c r="Q51">
        <v>-0.15917999999999999</v>
      </c>
      <c r="R51">
        <v>0</v>
      </c>
      <c r="S51">
        <v>-3.465E-2</v>
      </c>
      <c r="T51">
        <v>-0.20768999999999999</v>
      </c>
      <c r="U51" s="156">
        <f t="shared" si="2"/>
        <v>-0.6922299999999999</v>
      </c>
      <c r="V51" s="154">
        <f t="shared" si="3"/>
        <v>-7.7700000000000546E-3</v>
      </c>
      <c r="X51" s="159"/>
    </row>
    <row r="52" spans="1:24">
      <c r="A52" t="s">
        <v>94</v>
      </c>
      <c r="B52">
        <f>GT!B52</f>
        <v>0</v>
      </c>
      <c r="C52">
        <f>GT!C52</f>
        <v>0</v>
      </c>
      <c r="D52">
        <f>GT!M52</f>
        <v>-0.7</v>
      </c>
      <c r="E52">
        <f>GT!N52</f>
        <v>0</v>
      </c>
      <c r="F52">
        <f t="shared" si="4"/>
        <v>0</v>
      </c>
      <c r="G52">
        <f t="shared" si="5"/>
        <v>-0.7</v>
      </c>
      <c r="H52" s="154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54">
        <f t="shared" si="1"/>
        <v>-0.7</v>
      </c>
      <c r="P52">
        <v>-0.29070999999999997</v>
      </c>
      <c r="Q52">
        <v>-0.15917999999999999</v>
      </c>
      <c r="R52">
        <v>0</v>
      </c>
      <c r="S52">
        <v>-3.465E-2</v>
      </c>
      <c r="T52">
        <v>-0.20768999999999999</v>
      </c>
      <c r="U52" s="156">
        <f t="shared" si="2"/>
        <v>-0.6922299999999999</v>
      </c>
      <c r="V52" s="154">
        <f t="shared" si="3"/>
        <v>-7.7700000000000546E-3</v>
      </c>
      <c r="X52" s="159"/>
    </row>
    <row r="53" spans="1:24">
      <c r="A53" t="s">
        <v>95</v>
      </c>
      <c r="B53">
        <f>GT!B53</f>
        <v>0</v>
      </c>
      <c r="C53">
        <f>GT!C53</f>
        <v>0</v>
      </c>
      <c r="D53">
        <f>GT!M53</f>
        <v>-0.7</v>
      </c>
      <c r="E53">
        <f>GT!N53</f>
        <v>0</v>
      </c>
      <c r="F53">
        <f t="shared" si="4"/>
        <v>0</v>
      </c>
      <c r="G53">
        <f t="shared" si="5"/>
        <v>-0.7</v>
      </c>
      <c r="H53" s="154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54">
        <f t="shared" si="1"/>
        <v>-0.7</v>
      </c>
      <c r="P53">
        <v>-0.29070999999999997</v>
      </c>
      <c r="Q53">
        <v>-0.15917999999999999</v>
      </c>
      <c r="R53">
        <v>0</v>
      </c>
      <c r="S53">
        <v>-3.465E-2</v>
      </c>
      <c r="T53">
        <v>-0.20768999999999999</v>
      </c>
      <c r="U53" s="156">
        <f t="shared" si="2"/>
        <v>-0.6922299999999999</v>
      </c>
      <c r="V53" s="154">
        <f t="shared" si="3"/>
        <v>-7.7700000000000546E-3</v>
      </c>
      <c r="X53" s="159"/>
    </row>
    <row r="54" spans="1:24">
      <c r="A54" t="s">
        <v>96</v>
      </c>
      <c r="B54">
        <f>GT!B54</f>
        <v>0</v>
      </c>
      <c r="C54">
        <f>GT!C54</f>
        <v>0</v>
      </c>
      <c r="D54">
        <f>GT!M54</f>
        <v>-0.7</v>
      </c>
      <c r="E54">
        <f>GT!N54</f>
        <v>0</v>
      </c>
      <c r="F54">
        <f t="shared" si="4"/>
        <v>0</v>
      </c>
      <c r="G54">
        <f t="shared" si="5"/>
        <v>-0.7</v>
      </c>
      <c r="H54" s="154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54">
        <f t="shared" si="1"/>
        <v>-0.7</v>
      </c>
      <c r="P54">
        <v>-0.29070999999999997</v>
      </c>
      <c r="Q54">
        <v>-0.15917999999999999</v>
      </c>
      <c r="R54">
        <v>0</v>
      </c>
      <c r="S54">
        <v>-3.465E-2</v>
      </c>
      <c r="T54">
        <v>-0.20768999999999999</v>
      </c>
      <c r="U54" s="156">
        <f t="shared" si="2"/>
        <v>-0.6922299999999999</v>
      </c>
      <c r="V54" s="154">
        <f t="shared" si="3"/>
        <v>-7.7700000000000546E-3</v>
      </c>
      <c r="X54" s="159"/>
    </row>
    <row r="55" spans="1:24">
      <c r="A55" t="s">
        <v>97</v>
      </c>
      <c r="B55">
        <f>GT!B55</f>
        <v>0</v>
      </c>
      <c r="C55">
        <f>GT!C55</f>
        <v>0</v>
      </c>
      <c r="D55">
        <f>GT!M55</f>
        <v>-0.7</v>
      </c>
      <c r="E55">
        <f>GT!N55</f>
        <v>0</v>
      </c>
      <c r="F55">
        <f t="shared" si="4"/>
        <v>0</v>
      </c>
      <c r="G55">
        <f t="shared" si="5"/>
        <v>-0.7</v>
      </c>
      <c r="H55" s="154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54">
        <f t="shared" si="1"/>
        <v>-0.7</v>
      </c>
      <c r="P55">
        <v>-0.29070999999999997</v>
      </c>
      <c r="Q55">
        <v>-0.15917999999999999</v>
      </c>
      <c r="R55">
        <v>0</v>
      </c>
      <c r="S55">
        <v>-3.465E-2</v>
      </c>
      <c r="T55">
        <v>-0.20768999999999999</v>
      </c>
      <c r="U55" s="156">
        <f t="shared" si="2"/>
        <v>-0.6922299999999999</v>
      </c>
      <c r="V55" s="154">
        <f t="shared" si="3"/>
        <v>-7.7700000000000546E-3</v>
      </c>
      <c r="X55" s="159"/>
    </row>
    <row r="56" spans="1:24">
      <c r="A56" t="s">
        <v>98</v>
      </c>
      <c r="B56">
        <f>GT!B56</f>
        <v>0</v>
      </c>
      <c r="C56">
        <f>GT!C56</f>
        <v>0</v>
      </c>
      <c r="D56">
        <f>GT!M56</f>
        <v>-0.7</v>
      </c>
      <c r="E56">
        <f>GT!N56</f>
        <v>0</v>
      </c>
      <c r="F56">
        <f t="shared" si="4"/>
        <v>0</v>
      </c>
      <c r="G56">
        <f t="shared" si="5"/>
        <v>-0.7</v>
      </c>
      <c r="H56" s="154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54">
        <f t="shared" si="1"/>
        <v>-0.7</v>
      </c>
      <c r="P56">
        <v>-0.29070999999999997</v>
      </c>
      <c r="Q56">
        <v>-0.15917999999999999</v>
      </c>
      <c r="R56">
        <v>0</v>
      </c>
      <c r="S56">
        <v>-3.465E-2</v>
      </c>
      <c r="T56">
        <v>-0.20768999999999999</v>
      </c>
      <c r="U56" s="156">
        <f t="shared" si="2"/>
        <v>-0.6922299999999999</v>
      </c>
      <c r="V56" s="154">
        <f t="shared" si="3"/>
        <v>-7.7700000000000546E-3</v>
      </c>
      <c r="X56" s="159"/>
    </row>
    <row r="57" spans="1:24">
      <c r="A57" t="s">
        <v>99</v>
      </c>
      <c r="B57">
        <f>GT!B57</f>
        <v>0</v>
      </c>
      <c r="C57">
        <f>GT!C57</f>
        <v>0</v>
      </c>
      <c r="D57">
        <f>GT!M57</f>
        <v>-0.7</v>
      </c>
      <c r="E57">
        <f>GT!N57</f>
        <v>0</v>
      </c>
      <c r="F57">
        <f t="shared" si="4"/>
        <v>0</v>
      </c>
      <c r="G57">
        <f t="shared" si="5"/>
        <v>-0.7</v>
      </c>
      <c r="H57" s="154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54">
        <f t="shared" si="1"/>
        <v>-0.7</v>
      </c>
      <c r="P57">
        <v>-0.29070999999999997</v>
      </c>
      <c r="Q57">
        <v>-0.15917999999999999</v>
      </c>
      <c r="R57">
        <v>0</v>
      </c>
      <c r="S57">
        <v>-3.465E-2</v>
      </c>
      <c r="T57">
        <v>-0.20768999999999999</v>
      </c>
      <c r="U57" s="156">
        <f t="shared" si="2"/>
        <v>-0.6922299999999999</v>
      </c>
      <c r="V57" s="154">
        <f t="shared" si="3"/>
        <v>-7.7700000000000546E-3</v>
      </c>
      <c r="X57" s="159"/>
    </row>
    <row r="58" spans="1:24">
      <c r="A58" t="s">
        <v>100</v>
      </c>
      <c r="B58">
        <f>GT!B58</f>
        <v>0</v>
      </c>
      <c r="C58">
        <f>GT!C58</f>
        <v>0</v>
      </c>
      <c r="D58">
        <f>GT!M58</f>
        <v>-0.7</v>
      </c>
      <c r="E58">
        <f>GT!N58</f>
        <v>0</v>
      </c>
      <c r="F58">
        <f t="shared" si="4"/>
        <v>0</v>
      </c>
      <c r="G58">
        <f t="shared" si="5"/>
        <v>-0.7</v>
      </c>
      <c r="H58" s="154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54">
        <f t="shared" si="1"/>
        <v>-0.7</v>
      </c>
      <c r="P58">
        <v>-0.29070999999999997</v>
      </c>
      <c r="Q58">
        <v>-0.15917999999999999</v>
      </c>
      <c r="R58">
        <v>0</v>
      </c>
      <c r="S58">
        <v>-3.465E-2</v>
      </c>
      <c r="T58">
        <v>-0.20768999999999999</v>
      </c>
      <c r="U58" s="156">
        <f t="shared" si="2"/>
        <v>-0.6922299999999999</v>
      </c>
      <c r="V58" s="154">
        <f t="shared" si="3"/>
        <v>-7.7700000000000546E-3</v>
      </c>
      <c r="X58" s="159"/>
    </row>
    <row r="59" spans="1:24">
      <c r="A59" t="s">
        <v>101</v>
      </c>
      <c r="B59">
        <f>GT!B59</f>
        <v>0</v>
      </c>
      <c r="C59">
        <f>GT!C59</f>
        <v>0</v>
      </c>
      <c r="D59">
        <f>GT!M59</f>
        <v>-0.7</v>
      </c>
      <c r="E59">
        <f>GT!N59</f>
        <v>0</v>
      </c>
      <c r="F59">
        <f t="shared" si="4"/>
        <v>0</v>
      </c>
      <c r="G59">
        <f t="shared" si="5"/>
        <v>-0.7</v>
      </c>
      <c r="H59" s="154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54">
        <f t="shared" si="1"/>
        <v>-0.7</v>
      </c>
      <c r="P59">
        <v>-0.29070999999999997</v>
      </c>
      <c r="Q59">
        <v>-0.15917999999999999</v>
      </c>
      <c r="R59">
        <v>0</v>
      </c>
      <c r="S59">
        <v>-3.465E-2</v>
      </c>
      <c r="T59">
        <v>-0.20768999999999999</v>
      </c>
      <c r="U59" s="156">
        <f t="shared" si="2"/>
        <v>-0.6922299999999999</v>
      </c>
      <c r="V59" s="154">
        <f t="shared" si="3"/>
        <v>-7.7700000000000546E-3</v>
      </c>
      <c r="X59" s="159"/>
    </row>
    <row r="60" spans="1:24">
      <c r="A60" t="s">
        <v>102</v>
      </c>
      <c r="B60">
        <f>GT!B60</f>
        <v>0</v>
      </c>
      <c r="C60">
        <f>GT!C60</f>
        <v>0</v>
      </c>
      <c r="D60">
        <f>GT!M60</f>
        <v>-0.7</v>
      </c>
      <c r="E60">
        <f>GT!N60</f>
        <v>0</v>
      </c>
      <c r="F60">
        <f t="shared" si="4"/>
        <v>0</v>
      </c>
      <c r="G60">
        <f t="shared" si="5"/>
        <v>-0.7</v>
      </c>
      <c r="H60" s="154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54">
        <f t="shared" si="1"/>
        <v>-0.7</v>
      </c>
      <c r="P60">
        <v>-0.29070999999999997</v>
      </c>
      <c r="Q60">
        <v>-0.15917999999999999</v>
      </c>
      <c r="R60">
        <v>0</v>
      </c>
      <c r="S60">
        <v>-3.465E-2</v>
      </c>
      <c r="T60">
        <v>-0.20768999999999999</v>
      </c>
      <c r="U60" s="156">
        <f t="shared" si="2"/>
        <v>-0.6922299999999999</v>
      </c>
      <c r="V60" s="154">
        <f t="shared" si="3"/>
        <v>-7.7700000000000546E-3</v>
      </c>
      <c r="X60" s="159"/>
    </row>
    <row r="61" spans="1:24">
      <c r="A61" t="s">
        <v>103</v>
      </c>
      <c r="B61">
        <f>GT!B61</f>
        <v>0</v>
      </c>
      <c r="C61">
        <f>GT!C61</f>
        <v>0</v>
      </c>
      <c r="D61">
        <f>GT!M61</f>
        <v>-0.7</v>
      </c>
      <c r="E61">
        <f>GT!N61</f>
        <v>0</v>
      </c>
      <c r="F61">
        <f t="shared" si="4"/>
        <v>0</v>
      </c>
      <c r="G61">
        <f t="shared" si="5"/>
        <v>-0.7</v>
      </c>
      <c r="H61" s="154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54">
        <f t="shared" si="1"/>
        <v>-0.7</v>
      </c>
      <c r="P61">
        <v>-0.29070999999999997</v>
      </c>
      <c r="Q61">
        <v>-0.15917999999999999</v>
      </c>
      <c r="R61">
        <v>0</v>
      </c>
      <c r="S61">
        <v>-3.465E-2</v>
      </c>
      <c r="T61">
        <v>-0.20768999999999999</v>
      </c>
      <c r="U61" s="156">
        <f t="shared" si="2"/>
        <v>-0.6922299999999999</v>
      </c>
      <c r="V61" s="154">
        <f t="shared" si="3"/>
        <v>-7.7700000000000546E-3</v>
      </c>
      <c r="X61" s="159"/>
    </row>
    <row r="62" spans="1:24">
      <c r="A62" t="s">
        <v>104</v>
      </c>
      <c r="B62">
        <f>GT!B62</f>
        <v>0</v>
      </c>
      <c r="C62">
        <f>GT!C62</f>
        <v>0</v>
      </c>
      <c r="D62">
        <f>GT!M62</f>
        <v>-0.7</v>
      </c>
      <c r="E62">
        <f>GT!N62</f>
        <v>0</v>
      </c>
      <c r="F62">
        <f t="shared" si="4"/>
        <v>0</v>
      </c>
      <c r="G62">
        <f t="shared" si="5"/>
        <v>-0.7</v>
      </c>
      <c r="H62" s="154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54">
        <f t="shared" si="1"/>
        <v>-0.7</v>
      </c>
      <c r="P62">
        <v>-0.29070999999999997</v>
      </c>
      <c r="Q62">
        <v>-0.15917999999999999</v>
      </c>
      <c r="R62">
        <v>0</v>
      </c>
      <c r="S62">
        <v>-3.465E-2</v>
      </c>
      <c r="T62">
        <v>-0.20768999999999999</v>
      </c>
      <c r="U62" s="156">
        <f t="shared" si="2"/>
        <v>-0.6922299999999999</v>
      </c>
      <c r="V62" s="154">
        <f t="shared" si="3"/>
        <v>-7.7700000000000546E-3</v>
      </c>
      <c r="X62" s="159"/>
    </row>
    <row r="63" spans="1:24">
      <c r="A63" t="s">
        <v>105</v>
      </c>
      <c r="B63">
        <f>GT!B63</f>
        <v>0</v>
      </c>
      <c r="C63">
        <f>GT!C63</f>
        <v>0</v>
      </c>
      <c r="D63">
        <f>GT!M63</f>
        <v>-0.7</v>
      </c>
      <c r="E63">
        <f>GT!N63</f>
        <v>0</v>
      </c>
      <c r="F63">
        <f t="shared" si="4"/>
        <v>0</v>
      </c>
      <c r="G63">
        <f t="shared" si="5"/>
        <v>-0.7</v>
      </c>
      <c r="H63" s="154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54">
        <f t="shared" si="1"/>
        <v>-0.7</v>
      </c>
      <c r="P63">
        <v>-0.29070999999999997</v>
      </c>
      <c r="Q63">
        <v>-0.15917999999999999</v>
      </c>
      <c r="R63">
        <v>0</v>
      </c>
      <c r="S63">
        <v>-3.465E-2</v>
      </c>
      <c r="T63">
        <v>-0.20768999999999999</v>
      </c>
      <c r="U63" s="156">
        <f t="shared" si="2"/>
        <v>-0.6922299999999999</v>
      </c>
      <c r="V63" s="154">
        <f t="shared" si="3"/>
        <v>-7.7700000000000546E-3</v>
      </c>
      <c r="X63" s="159"/>
    </row>
    <row r="64" spans="1:24">
      <c r="A64" t="s">
        <v>106</v>
      </c>
      <c r="B64">
        <f>GT!B64</f>
        <v>0</v>
      </c>
      <c r="C64">
        <f>GT!C64</f>
        <v>0</v>
      </c>
      <c r="D64">
        <f>GT!M64</f>
        <v>-0.7</v>
      </c>
      <c r="E64">
        <f>GT!N64</f>
        <v>0</v>
      </c>
      <c r="F64">
        <f t="shared" si="4"/>
        <v>0</v>
      </c>
      <c r="G64">
        <f t="shared" si="5"/>
        <v>-0.7</v>
      </c>
      <c r="H64" s="154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54">
        <f t="shared" si="1"/>
        <v>-0.7</v>
      </c>
      <c r="P64">
        <v>-0.29070999999999997</v>
      </c>
      <c r="Q64">
        <v>-0.15917999999999999</v>
      </c>
      <c r="R64">
        <v>0</v>
      </c>
      <c r="S64">
        <v>-3.465E-2</v>
      </c>
      <c r="T64">
        <v>-0.20768999999999999</v>
      </c>
      <c r="U64" s="156">
        <f t="shared" si="2"/>
        <v>-0.6922299999999999</v>
      </c>
      <c r="V64" s="154">
        <f t="shared" si="3"/>
        <v>-7.7700000000000546E-3</v>
      </c>
      <c r="X64" s="159"/>
    </row>
    <row r="65" spans="1:24">
      <c r="A65" t="s">
        <v>107</v>
      </c>
      <c r="B65">
        <f>GT!B65</f>
        <v>0</v>
      </c>
      <c r="C65">
        <f>GT!C65</f>
        <v>0</v>
      </c>
      <c r="D65">
        <f>GT!M65</f>
        <v>-0.7</v>
      </c>
      <c r="E65">
        <f>GT!N65</f>
        <v>0</v>
      </c>
      <c r="F65">
        <f t="shared" si="4"/>
        <v>0</v>
      </c>
      <c r="G65">
        <f t="shared" si="5"/>
        <v>-0.7</v>
      </c>
      <c r="H65" s="154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54">
        <f t="shared" si="1"/>
        <v>-0.7</v>
      </c>
      <c r="P65">
        <v>-0.29070999999999997</v>
      </c>
      <c r="Q65">
        <v>-0.15917999999999999</v>
      </c>
      <c r="R65">
        <v>0</v>
      </c>
      <c r="S65">
        <v>-3.465E-2</v>
      </c>
      <c r="T65">
        <v>-0.20768999999999999</v>
      </c>
      <c r="U65" s="156">
        <f t="shared" si="2"/>
        <v>-0.6922299999999999</v>
      </c>
      <c r="V65" s="154">
        <f t="shared" si="3"/>
        <v>-7.7700000000000546E-3</v>
      </c>
      <c r="X65" s="159"/>
    </row>
    <row r="66" spans="1:24">
      <c r="A66" t="s">
        <v>108</v>
      </c>
      <c r="B66">
        <f>GT!B66</f>
        <v>0</v>
      </c>
      <c r="C66">
        <f>GT!C66</f>
        <v>0</v>
      </c>
      <c r="D66">
        <f>GT!M66</f>
        <v>-0.7</v>
      </c>
      <c r="E66">
        <f>GT!N66</f>
        <v>0</v>
      </c>
      <c r="F66">
        <f t="shared" si="4"/>
        <v>0</v>
      </c>
      <c r="G66">
        <f t="shared" si="5"/>
        <v>-0.7</v>
      </c>
      <c r="H66" s="154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54">
        <f t="shared" si="1"/>
        <v>-0.7</v>
      </c>
      <c r="P66">
        <v>-0.29070999999999997</v>
      </c>
      <c r="Q66">
        <v>-0.15917999999999999</v>
      </c>
      <c r="R66">
        <v>0</v>
      </c>
      <c r="S66">
        <v>-3.465E-2</v>
      </c>
      <c r="T66">
        <v>-0.20768999999999999</v>
      </c>
      <c r="U66" s="156">
        <f t="shared" si="2"/>
        <v>-0.6922299999999999</v>
      </c>
      <c r="V66" s="154">
        <f t="shared" si="3"/>
        <v>-7.7700000000000546E-3</v>
      </c>
      <c r="X66" s="159"/>
    </row>
    <row r="67" spans="1:24">
      <c r="A67" t="s">
        <v>109</v>
      </c>
      <c r="B67">
        <f>GT!B67</f>
        <v>0</v>
      </c>
      <c r="C67">
        <f>GT!C67</f>
        <v>0</v>
      </c>
      <c r="D67">
        <f>GT!M67</f>
        <v>-0.7</v>
      </c>
      <c r="E67">
        <f>GT!N67</f>
        <v>0</v>
      </c>
      <c r="F67">
        <f t="shared" si="4"/>
        <v>0</v>
      </c>
      <c r="G67">
        <f t="shared" si="5"/>
        <v>-0.7</v>
      </c>
      <c r="H67" s="154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54">
        <f t="shared" ref="O67:O98" si="7">G67-N67</f>
        <v>-0.7</v>
      </c>
      <c r="P67">
        <v>-0.29070999999999997</v>
      </c>
      <c r="Q67">
        <v>-0.15917999999999999</v>
      </c>
      <c r="R67">
        <v>0</v>
      </c>
      <c r="S67">
        <v>-3.465E-2</v>
      </c>
      <c r="T67">
        <v>-0.20768999999999999</v>
      </c>
      <c r="U67" s="156">
        <f t="shared" ref="U67:U98" si="8">SUM(P67:T67)</f>
        <v>-0.6922299999999999</v>
      </c>
      <c r="V67" s="154">
        <f t="shared" ref="V67:V99" si="9">G67-U67</f>
        <v>-7.7700000000000546E-3</v>
      </c>
      <c r="X67" s="159"/>
    </row>
    <row r="68" spans="1:24">
      <c r="A68" t="s">
        <v>110</v>
      </c>
      <c r="B68">
        <f>GT!B68</f>
        <v>0</v>
      </c>
      <c r="C68">
        <f>GT!C68</f>
        <v>0</v>
      </c>
      <c r="D68">
        <f>GT!M68</f>
        <v>-0.7</v>
      </c>
      <c r="E68">
        <f>GT!N68</f>
        <v>0</v>
      </c>
      <c r="F68">
        <f t="shared" ref="F68:F98" si="10">B68+C68</f>
        <v>0</v>
      </c>
      <c r="G68">
        <f t="shared" ref="G68:G98" si="11">D68+E68-X68</f>
        <v>-0.7</v>
      </c>
      <c r="H68" s="154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54">
        <f t="shared" si="7"/>
        <v>-0.7</v>
      </c>
      <c r="P68">
        <v>-0.29070999999999997</v>
      </c>
      <c r="Q68">
        <v>-0.15917999999999999</v>
      </c>
      <c r="R68">
        <v>0</v>
      </c>
      <c r="S68">
        <v>-3.465E-2</v>
      </c>
      <c r="T68">
        <v>-0.20768999999999999</v>
      </c>
      <c r="U68" s="156">
        <f t="shared" si="8"/>
        <v>-0.6922299999999999</v>
      </c>
      <c r="V68" s="154">
        <f t="shared" si="9"/>
        <v>-7.7700000000000546E-3</v>
      </c>
      <c r="X68" s="159"/>
    </row>
    <row r="69" spans="1:24">
      <c r="A69" t="s">
        <v>111</v>
      </c>
      <c r="B69">
        <f>GT!B69</f>
        <v>0</v>
      </c>
      <c r="C69">
        <f>GT!C69</f>
        <v>0</v>
      </c>
      <c r="D69">
        <f>GT!M69</f>
        <v>-0.7</v>
      </c>
      <c r="E69">
        <f>GT!N69</f>
        <v>0</v>
      </c>
      <c r="F69">
        <f t="shared" si="10"/>
        <v>0</v>
      </c>
      <c r="G69">
        <f t="shared" si="11"/>
        <v>-0.7</v>
      </c>
      <c r="H69" s="154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54">
        <f t="shared" si="7"/>
        <v>-0.7</v>
      </c>
      <c r="P69">
        <v>-0.29070999999999997</v>
      </c>
      <c r="Q69">
        <v>-0.15917999999999999</v>
      </c>
      <c r="R69">
        <v>0</v>
      </c>
      <c r="S69">
        <v>-3.465E-2</v>
      </c>
      <c r="T69">
        <v>-0.20768999999999999</v>
      </c>
      <c r="U69" s="156">
        <f t="shared" si="8"/>
        <v>-0.6922299999999999</v>
      </c>
      <c r="V69" s="154">
        <f t="shared" si="9"/>
        <v>-7.7700000000000546E-3</v>
      </c>
      <c r="X69" s="159"/>
    </row>
    <row r="70" spans="1:24">
      <c r="A70" t="s">
        <v>112</v>
      </c>
      <c r="B70">
        <f>GT!B70</f>
        <v>0</v>
      </c>
      <c r="C70">
        <f>GT!C70</f>
        <v>0</v>
      </c>
      <c r="D70">
        <f>GT!M70</f>
        <v>-0.7</v>
      </c>
      <c r="E70">
        <f>GT!N70</f>
        <v>0</v>
      </c>
      <c r="F70">
        <f t="shared" si="10"/>
        <v>0</v>
      </c>
      <c r="G70">
        <f t="shared" si="11"/>
        <v>-0.7</v>
      </c>
      <c r="H70" s="154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54">
        <f t="shared" si="7"/>
        <v>-0.7</v>
      </c>
      <c r="P70">
        <v>-0.29070999999999997</v>
      </c>
      <c r="Q70">
        <v>-0.15917999999999999</v>
      </c>
      <c r="R70">
        <v>0</v>
      </c>
      <c r="S70">
        <v>-3.465E-2</v>
      </c>
      <c r="T70">
        <v>-0.20768999999999999</v>
      </c>
      <c r="U70" s="156">
        <f t="shared" si="8"/>
        <v>-0.6922299999999999</v>
      </c>
      <c r="V70" s="154">
        <f t="shared" si="9"/>
        <v>-7.7700000000000546E-3</v>
      </c>
      <c r="X70" s="159"/>
    </row>
    <row r="71" spans="1:24">
      <c r="A71" t="s">
        <v>113</v>
      </c>
      <c r="B71">
        <f>GT!B71</f>
        <v>0</v>
      </c>
      <c r="C71">
        <f>GT!C71</f>
        <v>0</v>
      </c>
      <c r="D71">
        <f>GT!M71</f>
        <v>-0.7</v>
      </c>
      <c r="E71">
        <f>GT!N71</f>
        <v>0</v>
      </c>
      <c r="F71">
        <f t="shared" si="10"/>
        <v>0</v>
      </c>
      <c r="G71">
        <f t="shared" si="11"/>
        <v>-0.7</v>
      </c>
      <c r="H71" s="154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54">
        <f t="shared" si="7"/>
        <v>-0.7</v>
      </c>
      <c r="P71">
        <v>-0.29070999999999997</v>
      </c>
      <c r="Q71">
        <v>-0.15917999999999999</v>
      </c>
      <c r="R71">
        <v>0</v>
      </c>
      <c r="S71">
        <v>-3.465E-2</v>
      </c>
      <c r="T71">
        <v>-0.20768999999999999</v>
      </c>
      <c r="U71" s="156">
        <f t="shared" si="8"/>
        <v>-0.6922299999999999</v>
      </c>
      <c r="V71" s="154">
        <f t="shared" si="9"/>
        <v>-7.7700000000000546E-3</v>
      </c>
      <c r="X71" s="159"/>
    </row>
    <row r="72" spans="1:24">
      <c r="A72" t="s">
        <v>114</v>
      </c>
      <c r="B72">
        <f>GT!B72</f>
        <v>0</v>
      </c>
      <c r="C72">
        <f>GT!C72</f>
        <v>0</v>
      </c>
      <c r="D72">
        <f>GT!M72</f>
        <v>-0.7</v>
      </c>
      <c r="E72">
        <f>GT!N72</f>
        <v>0</v>
      </c>
      <c r="F72">
        <f t="shared" si="10"/>
        <v>0</v>
      </c>
      <c r="G72">
        <f t="shared" si="11"/>
        <v>-0.7</v>
      </c>
      <c r="H72" s="154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54">
        <f t="shared" si="7"/>
        <v>-0.7</v>
      </c>
      <c r="P72">
        <v>-0.29070999999999997</v>
      </c>
      <c r="Q72">
        <v>-0.15917999999999999</v>
      </c>
      <c r="R72">
        <v>0</v>
      </c>
      <c r="S72">
        <v>-3.465E-2</v>
      </c>
      <c r="T72">
        <v>-0.20768999999999999</v>
      </c>
      <c r="U72" s="156">
        <f t="shared" si="8"/>
        <v>-0.6922299999999999</v>
      </c>
      <c r="V72" s="154">
        <f t="shared" si="9"/>
        <v>-7.7700000000000546E-3</v>
      </c>
      <c r="X72" s="159"/>
    </row>
    <row r="73" spans="1:24">
      <c r="A73" t="s">
        <v>115</v>
      </c>
      <c r="B73">
        <f>GT!B73</f>
        <v>0</v>
      </c>
      <c r="C73">
        <f>GT!C73</f>
        <v>0</v>
      </c>
      <c r="D73">
        <f>GT!M73</f>
        <v>-0.7</v>
      </c>
      <c r="E73">
        <f>GT!N73</f>
        <v>0</v>
      </c>
      <c r="F73">
        <f t="shared" si="10"/>
        <v>0</v>
      </c>
      <c r="G73">
        <f t="shared" si="11"/>
        <v>-0.7</v>
      </c>
      <c r="H73" s="154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54">
        <f t="shared" si="7"/>
        <v>-0.7</v>
      </c>
      <c r="P73">
        <v>-0.29070999999999997</v>
      </c>
      <c r="Q73">
        <v>-0.15917999999999999</v>
      </c>
      <c r="R73">
        <v>0</v>
      </c>
      <c r="S73">
        <v>-3.465E-2</v>
      </c>
      <c r="T73">
        <v>-0.20768999999999999</v>
      </c>
      <c r="U73" s="156">
        <f t="shared" si="8"/>
        <v>-0.6922299999999999</v>
      </c>
      <c r="V73" s="154">
        <f t="shared" si="9"/>
        <v>-7.7700000000000546E-3</v>
      </c>
      <c r="X73" s="159"/>
    </row>
    <row r="74" spans="1:24">
      <c r="A74" t="s">
        <v>116</v>
      </c>
      <c r="B74">
        <f>GT!B74</f>
        <v>0</v>
      </c>
      <c r="C74">
        <f>GT!C74</f>
        <v>0</v>
      </c>
      <c r="D74">
        <f>GT!M74</f>
        <v>-0.7</v>
      </c>
      <c r="E74">
        <f>GT!N74</f>
        <v>0</v>
      </c>
      <c r="F74">
        <f t="shared" si="10"/>
        <v>0</v>
      </c>
      <c r="G74">
        <f t="shared" si="11"/>
        <v>-0.7</v>
      </c>
      <c r="H74" s="154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54">
        <f t="shared" si="7"/>
        <v>-0.7</v>
      </c>
      <c r="P74">
        <v>-0.29070999999999997</v>
      </c>
      <c r="Q74">
        <v>-0.15917999999999999</v>
      </c>
      <c r="R74">
        <v>0</v>
      </c>
      <c r="S74">
        <v>-3.465E-2</v>
      </c>
      <c r="T74">
        <v>-0.20768999999999999</v>
      </c>
      <c r="U74" s="156">
        <f t="shared" si="8"/>
        <v>-0.6922299999999999</v>
      </c>
      <c r="V74" s="154">
        <f t="shared" si="9"/>
        <v>-7.7700000000000546E-3</v>
      </c>
      <c r="X74" s="159"/>
    </row>
    <row r="75" spans="1:24">
      <c r="A75" t="s">
        <v>117</v>
      </c>
      <c r="B75">
        <f>GT!B75</f>
        <v>0</v>
      </c>
      <c r="C75">
        <f>GT!C75</f>
        <v>0</v>
      </c>
      <c r="D75">
        <f>GT!M75</f>
        <v>-0.4</v>
      </c>
      <c r="E75">
        <f>GT!N75</f>
        <v>0</v>
      </c>
      <c r="F75">
        <f t="shared" si="10"/>
        <v>0</v>
      </c>
      <c r="G75">
        <f t="shared" si="11"/>
        <v>-0.4</v>
      </c>
      <c r="H75" s="154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54">
        <f t="shared" si="7"/>
        <v>-0.4</v>
      </c>
      <c r="P75">
        <v>-0.16612000000000002</v>
      </c>
      <c r="Q75">
        <v>-9.0959999999999999E-2</v>
      </c>
      <c r="R75">
        <v>0</v>
      </c>
      <c r="S75">
        <v>-1.9800000000000002E-2</v>
      </c>
      <c r="T75">
        <v>-0.11868000000000002</v>
      </c>
      <c r="U75" s="156">
        <f t="shared" si="8"/>
        <v>-0.39556000000000002</v>
      </c>
      <c r="V75" s="154">
        <f t="shared" si="9"/>
        <v>-4.4399999999999995E-3</v>
      </c>
      <c r="X75" s="159"/>
    </row>
    <row r="76" spans="1:24">
      <c r="A76" t="s">
        <v>118</v>
      </c>
      <c r="B76">
        <f>GT!B76</f>
        <v>0</v>
      </c>
      <c r="C76">
        <f>GT!C76</f>
        <v>0</v>
      </c>
      <c r="D76">
        <f>GT!M76</f>
        <v>-0.4</v>
      </c>
      <c r="E76">
        <f>GT!N76</f>
        <v>0</v>
      </c>
      <c r="F76">
        <f t="shared" si="10"/>
        <v>0</v>
      </c>
      <c r="G76">
        <f t="shared" si="11"/>
        <v>-0.4</v>
      </c>
      <c r="H76" s="154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54">
        <f t="shared" si="7"/>
        <v>-0.4</v>
      </c>
      <c r="P76">
        <v>-0.16612000000000002</v>
      </c>
      <c r="Q76">
        <v>-9.0959999999999999E-2</v>
      </c>
      <c r="R76">
        <v>0</v>
      </c>
      <c r="S76">
        <v>-1.9800000000000002E-2</v>
      </c>
      <c r="T76">
        <v>-0.11868000000000002</v>
      </c>
      <c r="U76" s="156">
        <f t="shared" si="8"/>
        <v>-0.39556000000000002</v>
      </c>
      <c r="V76" s="154">
        <f t="shared" si="9"/>
        <v>-4.4399999999999995E-3</v>
      </c>
      <c r="X76" s="159"/>
    </row>
    <row r="77" spans="1:24">
      <c r="A77" t="s">
        <v>119</v>
      </c>
      <c r="B77">
        <f>GT!B77</f>
        <v>0</v>
      </c>
      <c r="C77">
        <f>GT!C77</f>
        <v>0</v>
      </c>
      <c r="D77">
        <f>GT!M77</f>
        <v>-0.4</v>
      </c>
      <c r="E77">
        <f>GT!N77</f>
        <v>0</v>
      </c>
      <c r="F77">
        <f t="shared" si="10"/>
        <v>0</v>
      </c>
      <c r="G77">
        <f t="shared" si="11"/>
        <v>-0.4</v>
      </c>
      <c r="H77" s="154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54">
        <f t="shared" si="7"/>
        <v>-0.4</v>
      </c>
      <c r="P77">
        <v>-0.16612000000000002</v>
      </c>
      <c r="Q77">
        <v>-9.0959999999999999E-2</v>
      </c>
      <c r="R77">
        <v>0</v>
      </c>
      <c r="S77">
        <v>-1.9800000000000002E-2</v>
      </c>
      <c r="T77">
        <v>-0.11868000000000002</v>
      </c>
      <c r="U77" s="156">
        <f t="shared" si="8"/>
        <v>-0.39556000000000002</v>
      </c>
      <c r="V77" s="154">
        <f t="shared" si="9"/>
        <v>-4.4399999999999995E-3</v>
      </c>
      <c r="X77" s="159"/>
    </row>
    <row r="78" spans="1:24">
      <c r="A78" t="s">
        <v>120</v>
      </c>
      <c r="B78">
        <f>GT!B78</f>
        <v>0</v>
      </c>
      <c r="C78">
        <f>GT!C78</f>
        <v>0</v>
      </c>
      <c r="D78">
        <f>GT!M78</f>
        <v>-0.4</v>
      </c>
      <c r="E78">
        <f>GT!N78</f>
        <v>0</v>
      </c>
      <c r="F78">
        <f t="shared" si="10"/>
        <v>0</v>
      </c>
      <c r="G78">
        <f t="shared" si="11"/>
        <v>-0.4</v>
      </c>
      <c r="H78" s="154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54">
        <f t="shared" si="7"/>
        <v>-0.4</v>
      </c>
      <c r="P78">
        <v>-0.16612000000000002</v>
      </c>
      <c r="Q78">
        <v>-9.0959999999999999E-2</v>
      </c>
      <c r="R78">
        <v>0</v>
      </c>
      <c r="S78">
        <v>-1.9800000000000002E-2</v>
      </c>
      <c r="T78">
        <v>-0.11868000000000002</v>
      </c>
      <c r="U78" s="156">
        <f t="shared" si="8"/>
        <v>-0.39556000000000002</v>
      </c>
      <c r="V78" s="154">
        <f t="shared" si="9"/>
        <v>-4.4399999999999995E-3</v>
      </c>
      <c r="X78" s="159"/>
    </row>
    <row r="79" spans="1:24">
      <c r="A79" t="s">
        <v>121</v>
      </c>
      <c r="B79">
        <f>GT!B79</f>
        <v>0</v>
      </c>
      <c r="C79">
        <f>GT!C79</f>
        <v>0</v>
      </c>
      <c r="D79">
        <f>GT!M79</f>
        <v>-0.4</v>
      </c>
      <c r="E79">
        <f>GT!N79</f>
        <v>0</v>
      </c>
      <c r="F79">
        <f t="shared" si="10"/>
        <v>0</v>
      </c>
      <c r="G79">
        <f t="shared" si="11"/>
        <v>-0.4</v>
      </c>
      <c r="H79" s="154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54">
        <f t="shared" si="7"/>
        <v>-0.4</v>
      </c>
      <c r="P79">
        <v>-0.16612000000000002</v>
      </c>
      <c r="Q79">
        <v>-9.0959999999999999E-2</v>
      </c>
      <c r="R79">
        <v>0</v>
      </c>
      <c r="S79">
        <v>-1.9800000000000002E-2</v>
      </c>
      <c r="T79">
        <v>-0.11868000000000002</v>
      </c>
      <c r="U79" s="156">
        <f t="shared" si="8"/>
        <v>-0.39556000000000002</v>
      </c>
      <c r="V79" s="154">
        <f t="shared" si="9"/>
        <v>-4.4399999999999995E-3</v>
      </c>
      <c r="X79" s="159"/>
    </row>
    <row r="80" spans="1:24">
      <c r="A80" t="s">
        <v>122</v>
      </c>
      <c r="B80">
        <f>GT!B80</f>
        <v>0</v>
      </c>
      <c r="C80">
        <f>GT!C80</f>
        <v>0</v>
      </c>
      <c r="D80">
        <f>GT!M80</f>
        <v>-0.4</v>
      </c>
      <c r="E80">
        <f>GT!N80</f>
        <v>0</v>
      </c>
      <c r="F80">
        <f t="shared" si="10"/>
        <v>0</v>
      </c>
      <c r="G80">
        <f t="shared" si="11"/>
        <v>-0.4</v>
      </c>
      <c r="H80" s="154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54">
        <f t="shared" si="7"/>
        <v>-0.4</v>
      </c>
      <c r="P80">
        <v>-0.16612000000000002</v>
      </c>
      <c r="Q80">
        <v>-9.0959999999999999E-2</v>
      </c>
      <c r="R80">
        <v>0</v>
      </c>
      <c r="S80">
        <v>-1.9800000000000002E-2</v>
      </c>
      <c r="T80">
        <v>-0.11868000000000002</v>
      </c>
      <c r="U80" s="156">
        <f t="shared" si="8"/>
        <v>-0.39556000000000002</v>
      </c>
      <c r="V80" s="154">
        <f t="shared" si="9"/>
        <v>-4.4399999999999995E-3</v>
      </c>
      <c r="X80" s="159"/>
    </row>
    <row r="81" spans="1:24">
      <c r="A81" t="s">
        <v>123</v>
      </c>
      <c r="B81">
        <f>GT!B81</f>
        <v>0</v>
      </c>
      <c r="C81">
        <f>GT!C81</f>
        <v>0</v>
      </c>
      <c r="D81">
        <f>GT!M81</f>
        <v>-0.4</v>
      </c>
      <c r="E81">
        <f>GT!N81</f>
        <v>0</v>
      </c>
      <c r="F81">
        <f t="shared" si="10"/>
        <v>0</v>
      </c>
      <c r="G81">
        <f t="shared" si="11"/>
        <v>-0.4</v>
      </c>
      <c r="H81" s="154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54">
        <f t="shared" si="7"/>
        <v>-0.4</v>
      </c>
      <c r="P81">
        <v>-0.16612000000000002</v>
      </c>
      <c r="Q81">
        <v>-9.0959999999999999E-2</v>
      </c>
      <c r="R81">
        <v>0</v>
      </c>
      <c r="S81">
        <v>-1.9800000000000002E-2</v>
      </c>
      <c r="T81">
        <v>-0.11868000000000002</v>
      </c>
      <c r="U81" s="156">
        <f t="shared" si="8"/>
        <v>-0.39556000000000002</v>
      </c>
      <c r="V81" s="154">
        <f t="shared" si="9"/>
        <v>-4.4399999999999995E-3</v>
      </c>
      <c r="X81" s="159"/>
    </row>
    <row r="82" spans="1:24">
      <c r="A82" t="s">
        <v>124</v>
      </c>
      <c r="B82">
        <f>GT!B82</f>
        <v>0</v>
      </c>
      <c r="C82">
        <f>GT!C82</f>
        <v>0</v>
      </c>
      <c r="D82">
        <f>GT!M82</f>
        <v>-0.4</v>
      </c>
      <c r="E82">
        <f>GT!N82</f>
        <v>0</v>
      </c>
      <c r="F82">
        <f t="shared" si="10"/>
        <v>0</v>
      </c>
      <c r="G82">
        <f t="shared" si="11"/>
        <v>-0.4</v>
      </c>
      <c r="H82" s="154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54">
        <f t="shared" si="7"/>
        <v>-0.4</v>
      </c>
      <c r="P82">
        <v>-0.16612000000000002</v>
      </c>
      <c r="Q82">
        <v>-9.0959999999999999E-2</v>
      </c>
      <c r="R82">
        <v>0</v>
      </c>
      <c r="S82">
        <v>-1.9800000000000002E-2</v>
      </c>
      <c r="T82">
        <v>-0.11868000000000002</v>
      </c>
      <c r="U82" s="156">
        <f t="shared" si="8"/>
        <v>-0.39556000000000002</v>
      </c>
      <c r="V82" s="154">
        <f t="shared" si="9"/>
        <v>-4.4399999999999995E-3</v>
      </c>
      <c r="X82" s="159"/>
    </row>
    <row r="83" spans="1:24">
      <c r="A83" t="s">
        <v>125</v>
      </c>
      <c r="B83">
        <f>GT!B83</f>
        <v>0</v>
      </c>
      <c r="C83">
        <f>GT!C83</f>
        <v>0</v>
      </c>
      <c r="D83">
        <f>GT!M83</f>
        <v>-0.4</v>
      </c>
      <c r="E83">
        <f>GT!N83</f>
        <v>0</v>
      </c>
      <c r="F83">
        <f t="shared" si="10"/>
        <v>0</v>
      </c>
      <c r="G83">
        <f t="shared" si="11"/>
        <v>-0.4</v>
      </c>
      <c r="H83" s="154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54">
        <f t="shared" si="7"/>
        <v>-0.4</v>
      </c>
      <c r="P83">
        <v>-0.16612000000000002</v>
      </c>
      <c r="Q83">
        <v>-9.0959999999999999E-2</v>
      </c>
      <c r="R83">
        <v>0</v>
      </c>
      <c r="S83">
        <v>-1.9800000000000002E-2</v>
      </c>
      <c r="T83">
        <v>-0.11868000000000002</v>
      </c>
      <c r="U83" s="156">
        <f t="shared" si="8"/>
        <v>-0.39556000000000002</v>
      </c>
      <c r="V83" s="154">
        <f t="shared" si="9"/>
        <v>-4.4399999999999995E-3</v>
      </c>
      <c r="X83" s="159"/>
    </row>
    <row r="84" spans="1:24">
      <c r="A84" t="s">
        <v>126</v>
      </c>
      <c r="B84">
        <f>GT!B84</f>
        <v>0</v>
      </c>
      <c r="C84">
        <f>GT!C84</f>
        <v>0</v>
      </c>
      <c r="D84">
        <f>GT!M84</f>
        <v>-0.4</v>
      </c>
      <c r="E84">
        <f>GT!N84</f>
        <v>0</v>
      </c>
      <c r="F84">
        <f t="shared" si="10"/>
        <v>0</v>
      </c>
      <c r="G84">
        <f t="shared" si="11"/>
        <v>-0.4</v>
      </c>
      <c r="H84" s="154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54">
        <f t="shared" si="7"/>
        <v>-0.4</v>
      </c>
      <c r="P84">
        <v>-0.16612000000000002</v>
      </c>
      <c r="Q84">
        <v>-9.0959999999999999E-2</v>
      </c>
      <c r="R84">
        <v>0</v>
      </c>
      <c r="S84">
        <v>-1.9800000000000002E-2</v>
      </c>
      <c r="T84">
        <v>-0.11868000000000002</v>
      </c>
      <c r="U84" s="156">
        <f t="shared" si="8"/>
        <v>-0.39556000000000002</v>
      </c>
      <c r="V84" s="154">
        <f t="shared" si="9"/>
        <v>-4.4399999999999995E-3</v>
      </c>
      <c r="X84" s="159"/>
    </row>
    <row r="85" spans="1:24">
      <c r="A85" t="s">
        <v>127</v>
      </c>
      <c r="B85">
        <f>GT!B85</f>
        <v>0</v>
      </c>
      <c r="C85">
        <f>GT!C85</f>
        <v>0</v>
      </c>
      <c r="D85">
        <f>GT!M85</f>
        <v>-0.4</v>
      </c>
      <c r="E85">
        <f>GT!N85</f>
        <v>0</v>
      </c>
      <c r="F85">
        <f t="shared" si="10"/>
        <v>0</v>
      </c>
      <c r="G85">
        <f t="shared" si="11"/>
        <v>-0.4</v>
      </c>
      <c r="H85" s="154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54">
        <f t="shared" si="7"/>
        <v>-0.4</v>
      </c>
      <c r="P85">
        <v>-0.16612000000000002</v>
      </c>
      <c r="Q85">
        <v>-9.0959999999999999E-2</v>
      </c>
      <c r="R85">
        <v>0</v>
      </c>
      <c r="S85">
        <v>-1.9800000000000002E-2</v>
      </c>
      <c r="T85">
        <v>-0.11868000000000002</v>
      </c>
      <c r="U85" s="156">
        <f t="shared" si="8"/>
        <v>-0.39556000000000002</v>
      </c>
      <c r="V85" s="154">
        <f t="shared" si="9"/>
        <v>-4.4399999999999995E-3</v>
      </c>
      <c r="X85" s="159"/>
    </row>
    <row r="86" spans="1:24">
      <c r="A86" t="s">
        <v>128</v>
      </c>
      <c r="B86">
        <f>GT!B86</f>
        <v>0</v>
      </c>
      <c r="C86">
        <f>GT!C86</f>
        <v>0</v>
      </c>
      <c r="D86">
        <f>GT!M86</f>
        <v>-0.4</v>
      </c>
      <c r="E86">
        <f>GT!N86</f>
        <v>0</v>
      </c>
      <c r="F86">
        <f t="shared" si="10"/>
        <v>0</v>
      </c>
      <c r="G86">
        <f t="shared" si="11"/>
        <v>-0.4</v>
      </c>
      <c r="H86" s="154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54">
        <f t="shared" si="7"/>
        <v>-0.4</v>
      </c>
      <c r="P86">
        <v>-0.16612000000000002</v>
      </c>
      <c r="Q86">
        <v>-9.0959999999999999E-2</v>
      </c>
      <c r="R86">
        <v>0</v>
      </c>
      <c r="S86">
        <v>-1.9800000000000002E-2</v>
      </c>
      <c r="T86">
        <v>-0.11868000000000002</v>
      </c>
      <c r="U86" s="156">
        <f t="shared" si="8"/>
        <v>-0.39556000000000002</v>
      </c>
      <c r="V86" s="154">
        <f t="shared" si="9"/>
        <v>-4.4399999999999995E-3</v>
      </c>
      <c r="X86" s="159"/>
    </row>
    <row r="87" spans="1:24">
      <c r="A87" t="s">
        <v>129</v>
      </c>
      <c r="B87">
        <f>GT!B87</f>
        <v>0</v>
      </c>
      <c r="C87">
        <f>GT!C87</f>
        <v>0</v>
      </c>
      <c r="D87">
        <f>GT!M87</f>
        <v>-0.4</v>
      </c>
      <c r="E87">
        <f>GT!N87</f>
        <v>0</v>
      </c>
      <c r="F87">
        <f t="shared" si="10"/>
        <v>0</v>
      </c>
      <c r="G87">
        <f t="shared" si="11"/>
        <v>-0.4</v>
      </c>
      <c r="H87" s="154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54">
        <f t="shared" si="7"/>
        <v>-0.4</v>
      </c>
      <c r="P87">
        <v>-0.16612000000000002</v>
      </c>
      <c r="Q87">
        <v>-9.0959999999999999E-2</v>
      </c>
      <c r="R87">
        <v>0</v>
      </c>
      <c r="S87">
        <v>-1.9800000000000002E-2</v>
      </c>
      <c r="T87">
        <v>-0.11868000000000002</v>
      </c>
      <c r="U87" s="156">
        <f t="shared" si="8"/>
        <v>-0.39556000000000002</v>
      </c>
      <c r="V87" s="154">
        <f t="shared" si="9"/>
        <v>-4.4399999999999995E-3</v>
      </c>
      <c r="X87" s="159"/>
    </row>
    <row r="88" spans="1:24">
      <c r="A88" t="s">
        <v>130</v>
      </c>
      <c r="B88">
        <f>GT!B88</f>
        <v>0</v>
      </c>
      <c r="C88">
        <f>GT!C88</f>
        <v>0</v>
      </c>
      <c r="D88">
        <f>GT!M88</f>
        <v>-0.4</v>
      </c>
      <c r="E88">
        <f>GT!N88</f>
        <v>0</v>
      </c>
      <c r="F88">
        <f t="shared" si="10"/>
        <v>0</v>
      </c>
      <c r="G88">
        <f t="shared" si="11"/>
        <v>-0.4</v>
      </c>
      <c r="H88" s="154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54">
        <f t="shared" si="7"/>
        <v>-0.4</v>
      </c>
      <c r="P88">
        <v>-0.16612000000000002</v>
      </c>
      <c r="Q88">
        <v>-9.0959999999999999E-2</v>
      </c>
      <c r="R88">
        <v>0</v>
      </c>
      <c r="S88">
        <v>-1.9800000000000002E-2</v>
      </c>
      <c r="T88">
        <v>-0.11868000000000002</v>
      </c>
      <c r="U88" s="156">
        <f t="shared" si="8"/>
        <v>-0.39556000000000002</v>
      </c>
      <c r="V88" s="154">
        <f t="shared" si="9"/>
        <v>-4.4399999999999995E-3</v>
      </c>
      <c r="X88" s="159"/>
    </row>
    <row r="89" spans="1:24">
      <c r="A89" t="s">
        <v>131</v>
      </c>
      <c r="B89">
        <f>GT!B89</f>
        <v>0</v>
      </c>
      <c r="C89">
        <f>GT!C89</f>
        <v>0</v>
      </c>
      <c r="D89">
        <f>GT!M89</f>
        <v>-0.4</v>
      </c>
      <c r="E89">
        <f>GT!N89</f>
        <v>0</v>
      </c>
      <c r="F89">
        <f t="shared" si="10"/>
        <v>0</v>
      </c>
      <c r="G89">
        <f t="shared" si="11"/>
        <v>-0.4</v>
      </c>
      <c r="H89" s="154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54">
        <f t="shared" si="7"/>
        <v>-0.4</v>
      </c>
      <c r="P89">
        <v>-0.16612000000000002</v>
      </c>
      <c r="Q89">
        <v>-9.0959999999999999E-2</v>
      </c>
      <c r="R89">
        <v>0</v>
      </c>
      <c r="S89">
        <v>-1.9800000000000002E-2</v>
      </c>
      <c r="T89">
        <v>-0.11868000000000002</v>
      </c>
      <c r="U89" s="156">
        <f t="shared" si="8"/>
        <v>-0.39556000000000002</v>
      </c>
      <c r="V89" s="154">
        <f t="shared" si="9"/>
        <v>-4.4399999999999995E-3</v>
      </c>
      <c r="X89" s="159"/>
    </row>
    <row r="90" spans="1:24">
      <c r="A90" t="s">
        <v>132</v>
      </c>
      <c r="B90">
        <f>GT!B90</f>
        <v>0</v>
      </c>
      <c r="C90">
        <f>GT!C90</f>
        <v>0</v>
      </c>
      <c r="D90">
        <f>GT!M90</f>
        <v>-0.4</v>
      </c>
      <c r="E90">
        <f>GT!N90</f>
        <v>0</v>
      </c>
      <c r="F90">
        <f t="shared" si="10"/>
        <v>0</v>
      </c>
      <c r="G90">
        <f t="shared" si="11"/>
        <v>-0.4</v>
      </c>
      <c r="H90" s="154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54">
        <f t="shared" si="7"/>
        <v>-0.4</v>
      </c>
      <c r="P90">
        <v>-0.16612000000000002</v>
      </c>
      <c r="Q90">
        <v>-9.0959999999999999E-2</v>
      </c>
      <c r="R90">
        <v>0</v>
      </c>
      <c r="S90">
        <v>-1.9800000000000002E-2</v>
      </c>
      <c r="T90">
        <v>-0.11868000000000002</v>
      </c>
      <c r="U90" s="156">
        <f t="shared" si="8"/>
        <v>-0.39556000000000002</v>
      </c>
      <c r="V90" s="154">
        <f t="shared" si="9"/>
        <v>-4.4399999999999995E-3</v>
      </c>
      <c r="X90" s="159"/>
    </row>
    <row r="91" spans="1:24">
      <c r="A91" t="s">
        <v>133</v>
      </c>
      <c r="B91">
        <f>GT!B91</f>
        <v>0</v>
      </c>
      <c r="C91">
        <f>GT!C91</f>
        <v>0</v>
      </c>
      <c r="D91">
        <f>GT!M91</f>
        <v>-0.4</v>
      </c>
      <c r="E91">
        <f>GT!N91</f>
        <v>0</v>
      </c>
      <c r="F91">
        <f t="shared" si="10"/>
        <v>0</v>
      </c>
      <c r="G91">
        <f t="shared" si="11"/>
        <v>-0.4</v>
      </c>
      <c r="H91" s="154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54">
        <f t="shared" si="7"/>
        <v>-0.4</v>
      </c>
      <c r="P91">
        <v>-0.16612000000000002</v>
      </c>
      <c r="Q91">
        <v>-9.0959999999999999E-2</v>
      </c>
      <c r="R91">
        <v>0</v>
      </c>
      <c r="S91">
        <v>-1.9800000000000002E-2</v>
      </c>
      <c r="T91">
        <v>-0.11868000000000002</v>
      </c>
      <c r="U91" s="156">
        <f t="shared" si="8"/>
        <v>-0.39556000000000002</v>
      </c>
      <c r="V91" s="154">
        <f t="shared" si="9"/>
        <v>-4.4399999999999995E-3</v>
      </c>
      <c r="X91" s="159"/>
    </row>
    <row r="92" spans="1:24">
      <c r="A92" t="s">
        <v>134</v>
      </c>
      <c r="B92">
        <f>GT!B92</f>
        <v>0</v>
      </c>
      <c r="C92">
        <f>GT!C92</f>
        <v>0</v>
      </c>
      <c r="D92">
        <f>GT!M92</f>
        <v>-0.4</v>
      </c>
      <c r="E92">
        <f>GT!N92</f>
        <v>0</v>
      </c>
      <c r="F92">
        <f t="shared" si="10"/>
        <v>0</v>
      </c>
      <c r="G92">
        <f t="shared" si="11"/>
        <v>-0.4</v>
      </c>
      <c r="H92" s="154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54">
        <f t="shared" si="7"/>
        <v>-0.4</v>
      </c>
      <c r="P92">
        <v>-0.16612000000000002</v>
      </c>
      <c r="Q92">
        <v>-9.0959999999999999E-2</v>
      </c>
      <c r="R92">
        <v>0</v>
      </c>
      <c r="S92">
        <v>-1.9800000000000002E-2</v>
      </c>
      <c r="T92">
        <v>-0.11868000000000002</v>
      </c>
      <c r="U92" s="156">
        <f t="shared" si="8"/>
        <v>-0.39556000000000002</v>
      </c>
      <c r="V92" s="154">
        <f t="shared" si="9"/>
        <v>-4.4399999999999995E-3</v>
      </c>
      <c r="X92" s="159"/>
    </row>
    <row r="93" spans="1:24">
      <c r="A93" t="s">
        <v>135</v>
      </c>
      <c r="B93">
        <f>GT!B93</f>
        <v>0</v>
      </c>
      <c r="C93">
        <f>GT!C93</f>
        <v>0</v>
      </c>
      <c r="D93">
        <f>GT!M93</f>
        <v>-0.4</v>
      </c>
      <c r="E93">
        <f>GT!N93</f>
        <v>0</v>
      </c>
      <c r="F93">
        <f t="shared" si="10"/>
        <v>0</v>
      </c>
      <c r="G93">
        <f t="shared" si="11"/>
        <v>-0.4</v>
      </c>
      <c r="H93" s="154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54">
        <f t="shared" si="7"/>
        <v>-0.4</v>
      </c>
      <c r="P93">
        <v>-0.16612000000000002</v>
      </c>
      <c r="Q93">
        <v>-9.0959999999999999E-2</v>
      </c>
      <c r="R93">
        <v>0</v>
      </c>
      <c r="S93">
        <v>-1.9800000000000002E-2</v>
      </c>
      <c r="T93">
        <v>-0.11868000000000002</v>
      </c>
      <c r="U93" s="156">
        <f t="shared" si="8"/>
        <v>-0.39556000000000002</v>
      </c>
      <c r="V93" s="154">
        <f t="shared" si="9"/>
        <v>-4.4399999999999995E-3</v>
      </c>
      <c r="X93" s="159"/>
    </row>
    <row r="94" spans="1:24">
      <c r="A94" t="s">
        <v>136</v>
      </c>
      <c r="B94">
        <f>GT!B94</f>
        <v>0</v>
      </c>
      <c r="C94">
        <f>GT!C94</f>
        <v>0</v>
      </c>
      <c r="D94">
        <f>GT!M94</f>
        <v>-0.4</v>
      </c>
      <c r="E94">
        <f>GT!N94</f>
        <v>0</v>
      </c>
      <c r="F94">
        <f t="shared" si="10"/>
        <v>0</v>
      </c>
      <c r="G94">
        <f t="shared" si="11"/>
        <v>-0.4</v>
      </c>
      <c r="H94" s="154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54">
        <f t="shared" si="7"/>
        <v>-0.4</v>
      </c>
      <c r="P94">
        <v>-0.16612000000000002</v>
      </c>
      <c r="Q94">
        <v>-9.0959999999999999E-2</v>
      </c>
      <c r="R94">
        <v>0</v>
      </c>
      <c r="S94">
        <v>-1.9800000000000002E-2</v>
      </c>
      <c r="T94">
        <v>-0.11868000000000002</v>
      </c>
      <c r="U94" s="156">
        <f t="shared" si="8"/>
        <v>-0.39556000000000002</v>
      </c>
      <c r="V94" s="154">
        <f t="shared" si="9"/>
        <v>-4.4399999999999995E-3</v>
      </c>
      <c r="X94" s="159"/>
    </row>
    <row r="95" spans="1:24">
      <c r="A95" t="s">
        <v>137</v>
      </c>
      <c r="B95">
        <f>GT!B95</f>
        <v>0</v>
      </c>
      <c r="C95">
        <f>GT!C95</f>
        <v>0</v>
      </c>
      <c r="D95">
        <f>GT!M95</f>
        <v>-0.4</v>
      </c>
      <c r="E95">
        <f>GT!N95</f>
        <v>0</v>
      </c>
      <c r="F95">
        <f t="shared" si="10"/>
        <v>0</v>
      </c>
      <c r="G95">
        <f t="shared" si="11"/>
        <v>-0.4</v>
      </c>
      <c r="H95" s="154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54">
        <f t="shared" si="7"/>
        <v>-0.4</v>
      </c>
      <c r="P95">
        <v>-0.16612000000000002</v>
      </c>
      <c r="Q95">
        <v>-9.0959999999999999E-2</v>
      </c>
      <c r="R95">
        <v>0</v>
      </c>
      <c r="S95">
        <v>-1.9800000000000002E-2</v>
      </c>
      <c r="T95">
        <v>-0.11868000000000002</v>
      </c>
      <c r="U95" s="156">
        <f t="shared" si="8"/>
        <v>-0.39556000000000002</v>
      </c>
      <c r="V95" s="154">
        <f t="shared" si="9"/>
        <v>-4.4399999999999995E-3</v>
      </c>
      <c r="X95" s="159"/>
    </row>
    <row r="96" spans="1:24">
      <c r="A96" t="s">
        <v>138</v>
      </c>
      <c r="B96">
        <f>GT!B96</f>
        <v>0</v>
      </c>
      <c r="C96">
        <f>GT!C96</f>
        <v>0</v>
      </c>
      <c r="D96">
        <f>GT!M96</f>
        <v>-0.4</v>
      </c>
      <c r="E96">
        <f>GT!N96</f>
        <v>0</v>
      </c>
      <c r="F96">
        <f t="shared" si="10"/>
        <v>0</v>
      </c>
      <c r="G96">
        <f t="shared" si="11"/>
        <v>-0.4</v>
      </c>
      <c r="H96" s="154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54">
        <f t="shared" si="7"/>
        <v>-0.4</v>
      </c>
      <c r="P96">
        <v>-0.16612000000000002</v>
      </c>
      <c r="Q96">
        <v>-9.0959999999999999E-2</v>
      </c>
      <c r="R96">
        <v>0</v>
      </c>
      <c r="S96">
        <v>-1.9800000000000002E-2</v>
      </c>
      <c r="T96">
        <v>-0.11868000000000002</v>
      </c>
      <c r="U96" s="156">
        <f t="shared" si="8"/>
        <v>-0.39556000000000002</v>
      </c>
      <c r="V96" s="154">
        <f t="shared" si="9"/>
        <v>-4.4399999999999995E-3</v>
      </c>
      <c r="X96" s="159"/>
    </row>
    <row r="97" spans="1:24">
      <c r="A97" t="s">
        <v>139</v>
      </c>
      <c r="B97">
        <f>GT!B97</f>
        <v>0</v>
      </c>
      <c r="C97">
        <f>GT!C97</f>
        <v>0</v>
      </c>
      <c r="D97">
        <f>GT!M97</f>
        <v>-0.4</v>
      </c>
      <c r="E97">
        <f>GT!N97</f>
        <v>0</v>
      </c>
      <c r="F97">
        <f t="shared" si="10"/>
        <v>0</v>
      </c>
      <c r="G97">
        <f t="shared" si="11"/>
        <v>-0.4</v>
      </c>
      <c r="H97" s="154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54">
        <f t="shared" si="7"/>
        <v>-0.4</v>
      </c>
      <c r="P97">
        <v>-0.16612000000000002</v>
      </c>
      <c r="Q97">
        <v>-9.0959999999999999E-2</v>
      </c>
      <c r="R97">
        <v>0</v>
      </c>
      <c r="S97">
        <v>-1.9800000000000002E-2</v>
      </c>
      <c r="T97">
        <v>-0.11868000000000002</v>
      </c>
      <c r="U97" s="156">
        <f t="shared" si="8"/>
        <v>-0.39556000000000002</v>
      </c>
      <c r="V97" s="154">
        <f t="shared" si="9"/>
        <v>-4.4399999999999995E-3</v>
      </c>
      <c r="X97" s="159"/>
    </row>
    <row r="98" spans="1:24" ht="15.75" thickBot="1">
      <c r="A98" t="s">
        <v>140</v>
      </c>
      <c r="B98">
        <f>GT!B98</f>
        <v>0</v>
      </c>
      <c r="C98">
        <f>GT!C98</f>
        <v>0</v>
      </c>
      <c r="D98">
        <f>GT!M98</f>
        <v>-0.4</v>
      </c>
      <c r="E98">
        <f>GT!N98</f>
        <v>0</v>
      </c>
      <c r="F98">
        <f t="shared" si="10"/>
        <v>0</v>
      </c>
      <c r="G98">
        <f t="shared" si="11"/>
        <v>-0.4</v>
      </c>
      <c r="H98" s="154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54">
        <f t="shared" si="7"/>
        <v>-0.4</v>
      </c>
      <c r="P98">
        <v>-0.16612000000000002</v>
      </c>
      <c r="Q98">
        <v>-9.0959999999999999E-2</v>
      </c>
      <c r="R98">
        <v>0</v>
      </c>
      <c r="S98">
        <v>-1.9800000000000002E-2</v>
      </c>
      <c r="T98">
        <v>-0.11868000000000002</v>
      </c>
      <c r="U98" s="156">
        <f t="shared" si="8"/>
        <v>-0.39556000000000002</v>
      </c>
      <c r="V98" s="154">
        <f t="shared" si="9"/>
        <v>-4.4399999999999995E-3</v>
      </c>
      <c r="X98" s="159"/>
    </row>
    <row r="99" spans="1:24" ht="15.75" thickBot="1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-1.2299999999999997E-2</v>
      </c>
      <c r="E99" s="156">
        <f t="shared" si="12"/>
        <v>0</v>
      </c>
      <c r="F99" s="156">
        <f t="shared" si="12"/>
        <v>0</v>
      </c>
      <c r="G99" s="156">
        <f t="shared" si="12"/>
        <v>-1.2299999999999997E-2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-1.2299999999999997E-2</v>
      </c>
      <c r="P99" s="156">
        <f t="shared" si="12"/>
        <v>-5.1081900000000012E-3</v>
      </c>
      <c r="Q99" s="156">
        <f t="shared" si="12"/>
        <v>-2.7970200000000038E-3</v>
      </c>
      <c r="R99" s="156">
        <f t="shared" si="12"/>
        <v>0</v>
      </c>
      <c r="S99" s="156">
        <f t="shared" si="12"/>
        <v>-6.0885000000000062E-4</v>
      </c>
      <c r="T99" s="156">
        <f t="shared" si="12"/>
        <v>-3.6494099999999962E-3</v>
      </c>
      <c r="U99" s="156">
        <f t="shared" si="12"/>
        <v>-1.2163470000000016E-2</v>
      </c>
      <c r="V99" s="156">
        <f t="shared" si="9"/>
        <v>-1.3652999999998021E-4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45008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489</v>
      </c>
      <c r="I2" s="8" t="s">
        <v>490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0</v>
      </c>
      <c r="C3">
        <f>BAWANA!C3</f>
        <v>220</v>
      </c>
      <c r="D3">
        <f>BAWANA!AL3</f>
        <v>-3</v>
      </c>
      <c r="E3">
        <f>BAWANA!AM3</f>
        <v>0</v>
      </c>
      <c r="F3">
        <f>(B3+C3)*0.8</f>
        <v>176</v>
      </c>
      <c r="G3">
        <f>(D3+E3)</f>
        <v>-3</v>
      </c>
      <c r="H3" s="154"/>
      <c r="I3">
        <f>BRPL_EOD!AK3+BRPL_EOD!AL3</f>
        <v>0.01</v>
      </c>
      <c r="J3">
        <f>BYPL_EOD!AK3+BYPL_EOD!AL3</f>
        <v>0.01</v>
      </c>
      <c r="K3">
        <f>MES_EOD!AK3+MES_EOD!AL3</f>
        <v>0</v>
      </c>
      <c r="L3">
        <f>NDMC_EOD!AK3+NDMC_EOD!AL3</f>
        <v>0</v>
      </c>
      <c r="M3">
        <f>TPDDL_EOD!AK3+TPDDL_EOD!AL3</f>
        <v>0.01</v>
      </c>
      <c r="N3">
        <f t="shared" ref="N3:N66" si="0">SUM(I3:M3)</f>
        <v>0.03</v>
      </c>
      <c r="O3" s="154">
        <f t="shared" ref="O3:O66" si="1">G3-N3</f>
        <v>-3.03</v>
      </c>
      <c r="P3">
        <v>-1</v>
      </c>
      <c r="Q3">
        <v>-1</v>
      </c>
      <c r="R3">
        <v>0</v>
      </c>
      <c r="S3">
        <v>0</v>
      </c>
      <c r="T3">
        <v>-1</v>
      </c>
      <c r="U3" s="156">
        <f t="shared" ref="U3:U66" si="2">SUM(P3:T3)</f>
        <v>-3</v>
      </c>
      <c r="V3" s="154">
        <f t="shared" ref="V3:V66" si="3">G3-U3</f>
        <v>0</v>
      </c>
      <c r="Y3">
        <f>BAWANA!AW3+BAWANA!AX3</f>
        <v>0</v>
      </c>
      <c r="Z3">
        <f>BAWANA!BD3+BAWANA!BE3</f>
        <v>0</v>
      </c>
      <c r="AA3">
        <f>BAWANA!X3+BAWANA!Y3</f>
        <v>0</v>
      </c>
      <c r="AB3">
        <f>BAWANA!AE3+BAWANA!AF3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0</v>
      </c>
      <c r="C4">
        <f>BAWANA!C4</f>
        <v>220</v>
      </c>
      <c r="D4">
        <f>BAWANA!AL4</f>
        <v>-3</v>
      </c>
      <c r="E4">
        <f>BAWANA!AM4</f>
        <v>0</v>
      </c>
      <c r="F4">
        <f t="shared" ref="F4:F67" si="4">(B4+C4)*0.8</f>
        <v>176</v>
      </c>
      <c r="G4">
        <f t="shared" ref="G4:G67" si="5">(D4+E4)</f>
        <v>-3</v>
      </c>
      <c r="H4" s="154"/>
      <c r="I4">
        <f>BRPL_EOD!AK4+BRPL_EOD!AL4</f>
        <v>0.01</v>
      </c>
      <c r="J4">
        <f>BYPL_EOD!AK4+BYPL_EOD!AL4</f>
        <v>0.01</v>
      </c>
      <c r="K4">
        <f>MES_EOD!AK4+MES_EOD!AL4</f>
        <v>0</v>
      </c>
      <c r="L4">
        <f>NDMC_EOD!AK4+NDMC_EOD!AL4</f>
        <v>0</v>
      </c>
      <c r="M4">
        <f>TPDDL_EOD!AK4+TPDDL_EOD!AL4</f>
        <v>0.01</v>
      </c>
      <c r="N4">
        <f t="shared" si="0"/>
        <v>0.03</v>
      </c>
      <c r="O4" s="154">
        <f t="shared" si="1"/>
        <v>-3.03</v>
      </c>
      <c r="P4">
        <v>-1</v>
      </c>
      <c r="Q4">
        <v>-1</v>
      </c>
      <c r="R4">
        <v>0</v>
      </c>
      <c r="S4">
        <v>0</v>
      </c>
      <c r="T4">
        <v>-1</v>
      </c>
      <c r="U4" s="156">
        <f t="shared" si="2"/>
        <v>-3</v>
      </c>
      <c r="V4" s="154">
        <f t="shared" si="3"/>
        <v>0</v>
      </c>
      <c r="Y4">
        <f>BAWANA!AW4+BAWANA!AX4</f>
        <v>0</v>
      </c>
      <c r="Z4">
        <f>BAWANA!BD4+BAWANA!BE4</f>
        <v>0</v>
      </c>
      <c r="AA4">
        <f>BAWANA!X4+BAWANA!Y4</f>
        <v>0</v>
      </c>
      <c r="AB4">
        <f>BAWANA!AE4+BAWANA!AF4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0</v>
      </c>
      <c r="C5">
        <f>BAWANA!C5</f>
        <v>220</v>
      </c>
      <c r="D5">
        <f>BAWANA!AL5</f>
        <v>-3</v>
      </c>
      <c r="E5">
        <f>BAWANA!AM5</f>
        <v>0</v>
      </c>
      <c r="F5">
        <f t="shared" si="4"/>
        <v>176</v>
      </c>
      <c r="G5">
        <f t="shared" si="5"/>
        <v>-3</v>
      </c>
      <c r="H5" s="154"/>
      <c r="I5">
        <f>BRPL_EOD!AK5+BRPL_EOD!AL5</f>
        <v>0.01</v>
      </c>
      <c r="J5">
        <f>BYPL_EOD!AK5+BYPL_EOD!AL5</f>
        <v>0.01</v>
      </c>
      <c r="K5">
        <f>MES_EOD!AK5+MES_EOD!AL5</f>
        <v>0</v>
      </c>
      <c r="L5">
        <f>NDMC_EOD!AK5+NDMC_EOD!AL5</f>
        <v>0</v>
      </c>
      <c r="M5">
        <f>TPDDL_EOD!AK5+TPDDL_EOD!AL5</f>
        <v>0.01</v>
      </c>
      <c r="N5">
        <f t="shared" si="0"/>
        <v>0.03</v>
      </c>
      <c r="O5" s="154">
        <f t="shared" si="1"/>
        <v>-3.03</v>
      </c>
      <c r="P5">
        <v>-1</v>
      </c>
      <c r="Q5">
        <v>-1</v>
      </c>
      <c r="R5">
        <v>0</v>
      </c>
      <c r="S5">
        <v>0</v>
      </c>
      <c r="T5">
        <v>-1</v>
      </c>
      <c r="U5" s="156">
        <f t="shared" si="2"/>
        <v>-3</v>
      </c>
      <c r="V5" s="154">
        <f t="shared" si="3"/>
        <v>0</v>
      </c>
      <c r="Y5">
        <f>BAWANA!AW5+BAWANA!AX5</f>
        <v>0</v>
      </c>
      <c r="Z5">
        <f>BAWANA!BD5+BAWANA!BE5</f>
        <v>0</v>
      </c>
      <c r="AA5">
        <f>BAWANA!X5+BAWANA!Y5</f>
        <v>0</v>
      </c>
      <c r="AB5">
        <f>BAWANA!AE5+BAWANA!AF5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0</v>
      </c>
      <c r="C6">
        <f>BAWANA!C6</f>
        <v>220</v>
      </c>
      <c r="D6">
        <f>BAWANA!AL6</f>
        <v>-3</v>
      </c>
      <c r="E6">
        <f>BAWANA!AM6</f>
        <v>0</v>
      </c>
      <c r="F6">
        <f t="shared" si="4"/>
        <v>176</v>
      </c>
      <c r="G6">
        <f t="shared" si="5"/>
        <v>-3</v>
      </c>
      <c r="H6" s="154"/>
      <c r="I6">
        <f>BRPL_EOD!AK6+BRPL_EOD!AL6</f>
        <v>0.01</v>
      </c>
      <c r="J6">
        <f>BYPL_EOD!AK6+BYPL_EOD!AL6</f>
        <v>0.01</v>
      </c>
      <c r="K6">
        <f>MES_EOD!AK6+MES_EOD!AL6</f>
        <v>0</v>
      </c>
      <c r="L6">
        <f>NDMC_EOD!AK6+NDMC_EOD!AL6</f>
        <v>0</v>
      </c>
      <c r="M6">
        <f>TPDDL_EOD!AK6+TPDDL_EOD!AL6</f>
        <v>0.01</v>
      </c>
      <c r="N6">
        <f t="shared" si="0"/>
        <v>0.03</v>
      </c>
      <c r="O6" s="154">
        <f t="shared" si="1"/>
        <v>-3.03</v>
      </c>
      <c r="P6">
        <v>-1</v>
      </c>
      <c r="Q6">
        <v>-1</v>
      </c>
      <c r="R6">
        <v>0</v>
      </c>
      <c r="S6">
        <v>0</v>
      </c>
      <c r="T6">
        <v>-1</v>
      </c>
      <c r="U6" s="156">
        <f t="shared" si="2"/>
        <v>-3</v>
      </c>
      <c r="V6" s="154">
        <f t="shared" si="3"/>
        <v>0</v>
      </c>
      <c r="Y6">
        <f>BAWANA!AW6+BAWANA!AX6</f>
        <v>0</v>
      </c>
      <c r="Z6">
        <f>BAWANA!BD6+BAWANA!BE6</f>
        <v>0</v>
      </c>
      <c r="AA6">
        <f>BAWANA!X6+BAWANA!Y6</f>
        <v>0</v>
      </c>
      <c r="AB6">
        <f>BAWANA!AE6+BAWANA!AF6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0</v>
      </c>
      <c r="C7">
        <f>BAWANA!C7</f>
        <v>220</v>
      </c>
      <c r="D7">
        <f>BAWANA!AL7</f>
        <v>-3</v>
      </c>
      <c r="E7">
        <f>BAWANA!AM7</f>
        <v>0</v>
      </c>
      <c r="F7">
        <f t="shared" si="4"/>
        <v>176</v>
      </c>
      <c r="G7">
        <f t="shared" si="5"/>
        <v>-3</v>
      </c>
      <c r="H7" s="154"/>
      <c r="I7">
        <f>BRPL_EOD!AK7+BRPL_EOD!AL7</f>
        <v>0.01</v>
      </c>
      <c r="J7">
        <f>BYPL_EOD!AK7+BYPL_EOD!AL7</f>
        <v>0.01</v>
      </c>
      <c r="K7">
        <f>MES_EOD!AK7+MES_EOD!AL7</f>
        <v>0</v>
      </c>
      <c r="L7">
        <f>NDMC_EOD!AK7+NDMC_EOD!AL7</f>
        <v>0</v>
      </c>
      <c r="M7">
        <f>TPDDL_EOD!AK7+TPDDL_EOD!AL7</f>
        <v>0.01</v>
      </c>
      <c r="N7">
        <f t="shared" si="0"/>
        <v>0.03</v>
      </c>
      <c r="O7" s="154">
        <f t="shared" si="1"/>
        <v>-3.03</v>
      </c>
      <c r="P7">
        <v>-1</v>
      </c>
      <c r="Q7">
        <v>-1</v>
      </c>
      <c r="R7">
        <v>0</v>
      </c>
      <c r="S7">
        <v>0</v>
      </c>
      <c r="T7">
        <v>-1</v>
      </c>
      <c r="U7" s="156">
        <f t="shared" si="2"/>
        <v>-3</v>
      </c>
      <c r="V7" s="154">
        <f t="shared" si="3"/>
        <v>0</v>
      </c>
      <c r="Y7">
        <f>BAWANA!AW7+BAWANA!AX7</f>
        <v>0</v>
      </c>
      <c r="Z7">
        <f>BAWANA!BD7+BAWANA!BE7</f>
        <v>0</v>
      </c>
      <c r="AA7">
        <f>BAWANA!X7+BAWANA!Y7</f>
        <v>0</v>
      </c>
      <c r="AB7">
        <f>BAWANA!AE7+BAWANA!AF7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0</v>
      </c>
      <c r="C8">
        <f>BAWANA!C8</f>
        <v>220</v>
      </c>
      <c r="D8">
        <f>BAWANA!AL8</f>
        <v>-3</v>
      </c>
      <c r="E8">
        <f>BAWANA!AM8</f>
        <v>0</v>
      </c>
      <c r="F8">
        <f t="shared" si="4"/>
        <v>176</v>
      </c>
      <c r="G8">
        <f t="shared" si="5"/>
        <v>-3</v>
      </c>
      <c r="H8" s="154"/>
      <c r="I8">
        <f>BRPL_EOD!AK8+BRPL_EOD!AL8</f>
        <v>0.01</v>
      </c>
      <c r="J8">
        <f>BYPL_EOD!AK8+BYPL_EOD!AL8</f>
        <v>0.01</v>
      </c>
      <c r="K8">
        <f>MES_EOD!AK8+MES_EOD!AL8</f>
        <v>0</v>
      </c>
      <c r="L8">
        <f>NDMC_EOD!AK8+NDMC_EOD!AL8</f>
        <v>0</v>
      </c>
      <c r="M8">
        <f>TPDDL_EOD!AK8+TPDDL_EOD!AL8</f>
        <v>0.01</v>
      </c>
      <c r="N8">
        <f t="shared" si="0"/>
        <v>0.03</v>
      </c>
      <c r="O8" s="154">
        <f t="shared" si="1"/>
        <v>-3.03</v>
      </c>
      <c r="P8">
        <v>-1</v>
      </c>
      <c r="Q8">
        <v>-1</v>
      </c>
      <c r="R8">
        <v>0</v>
      </c>
      <c r="S8">
        <v>0</v>
      </c>
      <c r="T8">
        <v>-1</v>
      </c>
      <c r="U8" s="156">
        <f t="shared" si="2"/>
        <v>-3</v>
      </c>
      <c r="V8" s="154">
        <f t="shared" si="3"/>
        <v>0</v>
      </c>
      <c r="Y8">
        <f>BAWANA!AW8+BAWANA!AX8</f>
        <v>0</v>
      </c>
      <c r="Z8">
        <f>BAWANA!BD8+BAWANA!BE8</f>
        <v>0</v>
      </c>
      <c r="AA8">
        <f>BAWANA!X8+BAWANA!Y8</f>
        <v>0</v>
      </c>
      <c r="AB8">
        <f>BAWANA!AE8+BAWANA!AF8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0</v>
      </c>
      <c r="C9">
        <f>BAWANA!C9</f>
        <v>220</v>
      </c>
      <c r="D9">
        <f>BAWANA!AL9</f>
        <v>-3</v>
      </c>
      <c r="E9">
        <f>BAWANA!AM9</f>
        <v>0</v>
      </c>
      <c r="F9">
        <f t="shared" si="4"/>
        <v>176</v>
      </c>
      <c r="G9">
        <f t="shared" si="5"/>
        <v>-3</v>
      </c>
      <c r="H9" s="154"/>
      <c r="I9">
        <f>BRPL_EOD!AK9+BRPL_EOD!AL9</f>
        <v>0.01</v>
      </c>
      <c r="J9">
        <f>BYPL_EOD!AK9+BYPL_EOD!AL9</f>
        <v>0.01</v>
      </c>
      <c r="K9">
        <f>MES_EOD!AK9+MES_EOD!AL9</f>
        <v>0</v>
      </c>
      <c r="L9">
        <f>NDMC_EOD!AK9+NDMC_EOD!AL9</f>
        <v>0</v>
      </c>
      <c r="M9">
        <f>TPDDL_EOD!AK9+TPDDL_EOD!AL9</f>
        <v>0.01</v>
      </c>
      <c r="N9">
        <f t="shared" si="0"/>
        <v>0.03</v>
      </c>
      <c r="O9" s="154">
        <f t="shared" si="1"/>
        <v>-3.03</v>
      </c>
      <c r="P9">
        <v>-1</v>
      </c>
      <c r="Q9">
        <v>-1</v>
      </c>
      <c r="R9">
        <v>0</v>
      </c>
      <c r="S9">
        <v>0</v>
      </c>
      <c r="T9">
        <v>-1</v>
      </c>
      <c r="U9" s="156">
        <f t="shared" si="2"/>
        <v>-3</v>
      </c>
      <c r="V9" s="154">
        <f t="shared" si="3"/>
        <v>0</v>
      </c>
      <c r="Y9">
        <f>BAWANA!AW9+BAWANA!AX9</f>
        <v>0</v>
      </c>
      <c r="Z9">
        <f>BAWANA!BD9+BAWANA!BE9</f>
        <v>0</v>
      </c>
      <c r="AA9">
        <f>BAWANA!X9+BAWANA!Y9</f>
        <v>0</v>
      </c>
      <c r="AB9">
        <f>BAWANA!AE9+BAWANA!AF9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0</v>
      </c>
      <c r="C10">
        <f>BAWANA!C10</f>
        <v>220</v>
      </c>
      <c r="D10">
        <f>BAWANA!AL10</f>
        <v>-3</v>
      </c>
      <c r="E10">
        <f>BAWANA!AM10</f>
        <v>0</v>
      </c>
      <c r="F10">
        <f t="shared" si="4"/>
        <v>176</v>
      </c>
      <c r="G10">
        <f t="shared" si="5"/>
        <v>-3</v>
      </c>
      <c r="H10" s="154"/>
      <c r="I10">
        <f>BRPL_EOD!AK10+BRPL_EOD!AL10</f>
        <v>0.01</v>
      </c>
      <c r="J10">
        <f>BYPL_EOD!AK10+BYPL_EOD!AL10</f>
        <v>0.01</v>
      </c>
      <c r="K10">
        <f>MES_EOD!AK10+MES_EOD!AL10</f>
        <v>0</v>
      </c>
      <c r="L10">
        <f>NDMC_EOD!AK10+NDMC_EOD!AL10</f>
        <v>0</v>
      </c>
      <c r="M10">
        <f>TPDDL_EOD!AK10+TPDDL_EOD!AL10</f>
        <v>0.01</v>
      </c>
      <c r="N10">
        <f t="shared" si="0"/>
        <v>0.03</v>
      </c>
      <c r="O10" s="154">
        <f t="shared" si="1"/>
        <v>-3.03</v>
      </c>
      <c r="P10">
        <v>-1</v>
      </c>
      <c r="Q10">
        <v>-1</v>
      </c>
      <c r="R10">
        <v>0</v>
      </c>
      <c r="S10">
        <v>0</v>
      </c>
      <c r="T10">
        <v>-1</v>
      </c>
      <c r="U10" s="156">
        <f t="shared" si="2"/>
        <v>-3</v>
      </c>
      <c r="V10" s="154">
        <f t="shared" si="3"/>
        <v>0</v>
      </c>
      <c r="Y10">
        <f>BAWANA!AW10+BAWANA!AX10</f>
        <v>0</v>
      </c>
      <c r="Z10">
        <f>BAWANA!BD10+BAWANA!BE10</f>
        <v>0</v>
      </c>
      <c r="AA10">
        <f>BAWANA!X10+BAWANA!Y10</f>
        <v>0</v>
      </c>
      <c r="AB10">
        <f>BAWANA!AE10+BAWANA!AF10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0</v>
      </c>
      <c r="C11">
        <f>BAWANA!C11</f>
        <v>220</v>
      </c>
      <c r="D11">
        <f>BAWANA!AL11</f>
        <v>-3</v>
      </c>
      <c r="E11">
        <f>BAWANA!AM11</f>
        <v>0</v>
      </c>
      <c r="F11">
        <f t="shared" si="4"/>
        <v>176</v>
      </c>
      <c r="G11">
        <f t="shared" si="5"/>
        <v>-3</v>
      </c>
      <c r="H11" s="154"/>
      <c r="I11">
        <f>BRPL_EOD!AK11+BRPL_EOD!AL11</f>
        <v>0.01</v>
      </c>
      <c r="J11">
        <f>BYPL_EOD!AK11+BYPL_EOD!AL11</f>
        <v>0.01</v>
      </c>
      <c r="K11">
        <f>MES_EOD!AK11+MES_EOD!AL11</f>
        <v>0</v>
      </c>
      <c r="L11">
        <f>NDMC_EOD!AK11+NDMC_EOD!AL11</f>
        <v>0</v>
      </c>
      <c r="M11">
        <f>TPDDL_EOD!AK11+TPDDL_EOD!AL11</f>
        <v>0.01</v>
      </c>
      <c r="N11">
        <f t="shared" si="0"/>
        <v>0.03</v>
      </c>
      <c r="O11" s="154">
        <f t="shared" si="1"/>
        <v>-3.03</v>
      </c>
      <c r="P11">
        <v>-1</v>
      </c>
      <c r="Q11">
        <v>-1</v>
      </c>
      <c r="R11">
        <v>0</v>
      </c>
      <c r="S11">
        <v>0</v>
      </c>
      <c r="T11">
        <v>-1</v>
      </c>
      <c r="U11" s="156">
        <f t="shared" si="2"/>
        <v>-3</v>
      </c>
      <c r="V11" s="154">
        <f t="shared" si="3"/>
        <v>0</v>
      </c>
      <c r="Y11">
        <f>BAWANA!AW11+BAWANA!AX11</f>
        <v>0</v>
      </c>
      <c r="Z11">
        <f>BAWANA!BD11+BAWANA!BE11</f>
        <v>0</v>
      </c>
      <c r="AA11">
        <f>BAWANA!X11+BAWANA!Y11</f>
        <v>0</v>
      </c>
      <c r="AB11">
        <f>BAWANA!AE11+BAWANA!AF11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0</v>
      </c>
      <c r="C12">
        <f>BAWANA!C12</f>
        <v>220</v>
      </c>
      <c r="D12">
        <f>BAWANA!AL12</f>
        <v>-3</v>
      </c>
      <c r="E12">
        <f>BAWANA!AM12</f>
        <v>0</v>
      </c>
      <c r="F12">
        <f t="shared" si="4"/>
        <v>176</v>
      </c>
      <c r="G12">
        <f t="shared" si="5"/>
        <v>-3</v>
      </c>
      <c r="H12" s="154"/>
      <c r="I12">
        <f>BRPL_EOD!AK12+BRPL_EOD!AL12</f>
        <v>0.01</v>
      </c>
      <c r="J12">
        <f>BYPL_EOD!AK12+BYPL_EOD!AL12</f>
        <v>0.01</v>
      </c>
      <c r="K12">
        <f>MES_EOD!AK12+MES_EOD!AL12</f>
        <v>0</v>
      </c>
      <c r="L12">
        <f>NDMC_EOD!AK12+NDMC_EOD!AL12</f>
        <v>0</v>
      </c>
      <c r="M12">
        <f>TPDDL_EOD!AK12+TPDDL_EOD!AL12</f>
        <v>0.01</v>
      </c>
      <c r="N12">
        <f t="shared" si="0"/>
        <v>0.03</v>
      </c>
      <c r="O12" s="154">
        <f t="shared" si="1"/>
        <v>-3.03</v>
      </c>
      <c r="P12">
        <v>-1</v>
      </c>
      <c r="Q12">
        <v>-1</v>
      </c>
      <c r="R12">
        <v>0</v>
      </c>
      <c r="S12">
        <v>0</v>
      </c>
      <c r="T12">
        <v>-1</v>
      </c>
      <c r="U12" s="156">
        <f t="shared" si="2"/>
        <v>-3</v>
      </c>
      <c r="V12" s="154">
        <f t="shared" si="3"/>
        <v>0</v>
      </c>
      <c r="Y12">
        <f>BAWANA!AW12+BAWANA!AX12</f>
        <v>0</v>
      </c>
      <c r="Z12">
        <f>BAWANA!BD12+BAWANA!BE12</f>
        <v>0</v>
      </c>
      <c r="AA12">
        <f>BAWANA!X12+BAWANA!Y12</f>
        <v>0</v>
      </c>
      <c r="AB12">
        <f>BAWANA!AE12+BAWANA!AF12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0</v>
      </c>
      <c r="C13">
        <f>BAWANA!C13</f>
        <v>220</v>
      </c>
      <c r="D13">
        <f>BAWANA!AL13</f>
        <v>-3</v>
      </c>
      <c r="E13">
        <f>BAWANA!AM13</f>
        <v>0</v>
      </c>
      <c r="F13">
        <f t="shared" si="4"/>
        <v>176</v>
      </c>
      <c r="G13">
        <f t="shared" si="5"/>
        <v>-3</v>
      </c>
      <c r="H13" s="154"/>
      <c r="I13">
        <f>BRPL_EOD!AK13+BRPL_EOD!AL13</f>
        <v>0.01</v>
      </c>
      <c r="J13">
        <f>BYPL_EOD!AK13+BYPL_EOD!AL13</f>
        <v>0.01</v>
      </c>
      <c r="K13">
        <f>MES_EOD!AK13+MES_EOD!AL13</f>
        <v>0</v>
      </c>
      <c r="L13">
        <f>NDMC_EOD!AK13+NDMC_EOD!AL13</f>
        <v>0</v>
      </c>
      <c r="M13">
        <f>TPDDL_EOD!AK13+TPDDL_EOD!AL13</f>
        <v>0.01</v>
      </c>
      <c r="N13">
        <f t="shared" si="0"/>
        <v>0.03</v>
      </c>
      <c r="O13" s="154">
        <f t="shared" si="1"/>
        <v>-3.03</v>
      </c>
      <c r="P13">
        <v>-1</v>
      </c>
      <c r="Q13">
        <v>-1</v>
      </c>
      <c r="R13">
        <v>0</v>
      </c>
      <c r="S13">
        <v>0</v>
      </c>
      <c r="T13">
        <v>-1</v>
      </c>
      <c r="U13" s="156">
        <f t="shared" si="2"/>
        <v>-3</v>
      </c>
      <c r="V13" s="154">
        <f t="shared" si="3"/>
        <v>0</v>
      </c>
      <c r="Y13">
        <f>BAWANA!AW13+BAWANA!AX13</f>
        <v>0</v>
      </c>
      <c r="Z13">
        <f>BAWANA!BD13+BAWANA!BE13</f>
        <v>0</v>
      </c>
      <c r="AA13">
        <f>BAWANA!X13+BAWANA!Y13</f>
        <v>0</v>
      </c>
      <c r="AB13">
        <f>BAWANA!AE13+BAWANA!AF13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0</v>
      </c>
      <c r="C14">
        <f>BAWANA!C14</f>
        <v>220</v>
      </c>
      <c r="D14">
        <f>BAWANA!AL14</f>
        <v>-3</v>
      </c>
      <c r="E14">
        <f>BAWANA!AM14</f>
        <v>0</v>
      </c>
      <c r="F14">
        <f t="shared" si="4"/>
        <v>176</v>
      </c>
      <c r="G14">
        <f t="shared" si="5"/>
        <v>-3</v>
      </c>
      <c r="H14" s="154"/>
      <c r="I14">
        <f>BRPL_EOD!AK14+BRPL_EOD!AL14</f>
        <v>0.01</v>
      </c>
      <c r="J14">
        <f>BYPL_EOD!AK14+BYPL_EOD!AL14</f>
        <v>0.01</v>
      </c>
      <c r="K14">
        <f>MES_EOD!AK14+MES_EOD!AL14</f>
        <v>0</v>
      </c>
      <c r="L14">
        <f>NDMC_EOD!AK14+NDMC_EOD!AL14</f>
        <v>0</v>
      </c>
      <c r="M14">
        <f>TPDDL_EOD!AK14+TPDDL_EOD!AL14</f>
        <v>0.01</v>
      </c>
      <c r="N14">
        <f t="shared" si="0"/>
        <v>0.03</v>
      </c>
      <c r="O14" s="154">
        <f t="shared" si="1"/>
        <v>-3.03</v>
      </c>
      <c r="P14">
        <v>-1</v>
      </c>
      <c r="Q14">
        <v>-1</v>
      </c>
      <c r="R14">
        <v>0</v>
      </c>
      <c r="S14">
        <v>0</v>
      </c>
      <c r="T14">
        <v>-1</v>
      </c>
      <c r="U14" s="156">
        <f t="shared" si="2"/>
        <v>-3</v>
      </c>
      <c r="V14" s="154">
        <f t="shared" si="3"/>
        <v>0</v>
      </c>
      <c r="Y14">
        <f>BAWANA!AW14+BAWANA!AX14</f>
        <v>0</v>
      </c>
      <c r="Z14">
        <f>BAWANA!BD14+BAWANA!BE14</f>
        <v>0</v>
      </c>
      <c r="AA14">
        <f>BAWANA!X14+BAWANA!Y14</f>
        <v>0</v>
      </c>
      <c r="AB14">
        <f>BAWANA!AE14+BAWANA!AF14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0</v>
      </c>
      <c r="C15">
        <f>BAWANA!C15</f>
        <v>220</v>
      </c>
      <c r="D15">
        <f>BAWANA!AL15</f>
        <v>-3</v>
      </c>
      <c r="E15">
        <f>BAWANA!AM15</f>
        <v>0</v>
      </c>
      <c r="F15">
        <f t="shared" si="4"/>
        <v>176</v>
      </c>
      <c r="G15">
        <f t="shared" si="5"/>
        <v>-3</v>
      </c>
      <c r="H15" s="154"/>
      <c r="I15">
        <f>BRPL_EOD!AK15+BRPL_EOD!AL15</f>
        <v>0.01</v>
      </c>
      <c r="J15">
        <f>BYPL_EOD!AK15+BYPL_EOD!AL15</f>
        <v>0.01</v>
      </c>
      <c r="K15">
        <f>MES_EOD!AK15+MES_EOD!AL15</f>
        <v>0</v>
      </c>
      <c r="L15">
        <f>NDMC_EOD!AK15+NDMC_EOD!AL15</f>
        <v>0</v>
      </c>
      <c r="M15">
        <f>TPDDL_EOD!AK15+TPDDL_EOD!AL15</f>
        <v>0.01</v>
      </c>
      <c r="N15">
        <f t="shared" si="0"/>
        <v>0.03</v>
      </c>
      <c r="O15" s="154">
        <f t="shared" si="1"/>
        <v>-3.03</v>
      </c>
      <c r="P15">
        <v>-1</v>
      </c>
      <c r="Q15">
        <v>-1</v>
      </c>
      <c r="R15">
        <v>0</v>
      </c>
      <c r="S15">
        <v>0</v>
      </c>
      <c r="T15">
        <v>-1</v>
      </c>
      <c r="U15" s="156">
        <f t="shared" si="2"/>
        <v>-3</v>
      </c>
      <c r="V15" s="154">
        <f t="shared" si="3"/>
        <v>0</v>
      </c>
      <c r="Y15">
        <f>BAWANA!AW15+BAWANA!AX15</f>
        <v>0</v>
      </c>
      <c r="Z15">
        <f>BAWANA!BD15+BAWANA!BE15</f>
        <v>0</v>
      </c>
      <c r="AA15">
        <f>BAWANA!X15+BAWANA!Y15</f>
        <v>0</v>
      </c>
      <c r="AB15">
        <f>BAWANA!AE15+BAWANA!AF15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0</v>
      </c>
      <c r="C16">
        <f>BAWANA!C16</f>
        <v>220</v>
      </c>
      <c r="D16">
        <f>BAWANA!AL16</f>
        <v>-3</v>
      </c>
      <c r="E16">
        <f>BAWANA!AM16</f>
        <v>0</v>
      </c>
      <c r="F16">
        <f t="shared" si="4"/>
        <v>176</v>
      </c>
      <c r="G16">
        <f t="shared" si="5"/>
        <v>-3</v>
      </c>
      <c r="H16" s="154"/>
      <c r="I16">
        <f>BRPL_EOD!AK16+BRPL_EOD!AL16</f>
        <v>0.01</v>
      </c>
      <c r="J16">
        <f>BYPL_EOD!AK16+BYPL_EOD!AL16</f>
        <v>0.01</v>
      </c>
      <c r="K16">
        <f>MES_EOD!AK16+MES_EOD!AL16</f>
        <v>0</v>
      </c>
      <c r="L16">
        <f>NDMC_EOD!AK16+NDMC_EOD!AL16</f>
        <v>0</v>
      </c>
      <c r="M16">
        <f>TPDDL_EOD!AK16+TPDDL_EOD!AL16</f>
        <v>0.01</v>
      </c>
      <c r="N16">
        <f t="shared" si="0"/>
        <v>0.03</v>
      </c>
      <c r="O16" s="154">
        <f t="shared" si="1"/>
        <v>-3.03</v>
      </c>
      <c r="P16">
        <v>-1</v>
      </c>
      <c r="Q16">
        <v>-1</v>
      </c>
      <c r="R16">
        <v>0</v>
      </c>
      <c r="S16">
        <v>0</v>
      </c>
      <c r="T16">
        <v>-1</v>
      </c>
      <c r="U16" s="156">
        <f t="shared" si="2"/>
        <v>-3</v>
      </c>
      <c r="V16" s="154">
        <f t="shared" si="3"/>
        <v>0</v>
      </c>
      <c r="Y16">
        <f>BAWANA!AW16+BAWANA!AX16</f>
        <v>0</v>
      </c>
      <c r="Z16">
        <f>BAWANA!BD16+BAWANA!BE16</f>
        <v>0</v>
      </c>
      <c r="AA16">
        <f>BAWANA!X16+BAWANA!Y16</f>
        <v>0</v>
      </c>
      <c r="AB16">
        <f>BAWANA!AE16+BAWANA!AF16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0</v>
      </c>
      <c r="C17">
        <f>BAWANA!C17</f>
        <v>220</v>
      </c>
      <c r="D17">
        <f>BAWANA!AL17</f>
        <v>-3</v>
      </c>
      <c r="E17">
        <f>BAWANA!AM17</f>
        <v>0</v>
      </c>
      <c r="F17">
        <f t="shared" si="4"/>
        <v>176</v>
      </c>
      <c r="G17">
        <f t="shared" si="5"/>
        <v>-3</v>
      </c>
      <c r="H17" s="154"/>
      <c r="I17">
        <f>BRPL_EOD!AK17+BRPL_EOD!AL17</f>
        <v>0.01</v>
      </c>
      <c r="J17">
        <f>BYPL_EOD!AK17+BYPL_EOD!AL17</f>
        <v>0.01</v>
      </c>
      <c r="K17">
        <f>MES_EOD!AK17+MES_EOD!AL17</f>
        <v>0</v>
      </c>
      <c r="L17">
        <f>NDMC_EOD!AK17+NDMC_EOD!AL17</f>
        <v>0</v>
      </c>
      <c r="M17">
        <f>TPDDL_EOD!AK17+TPDDL_EOD!AL17</f>
        <v>0.01</v>
      </c>
      <c r="N17">
        <f t="shared" si="0"/>
        <v>0.03</v>
      </c>
      <c r="O17" s="154">
        <f t="shared" si="1"/>
        <v>-3.03</v>
      </c>
      <c r="P17">
        <v>-1</v>
      </c>
      <c r="Q17">
        <v>-1</v>
      </c>
      <c r="R17">
        <v>0</v>
      </c>
      <c r="S17">
        <v>0</v>
      </c>
      <c r="T17">
        <v>-1</v>
      </c>
      <c r="U17" s="156">
        <f t="shared" si="2"/>
        <v>-3</v>
      </c>
      <c r="V17" s="154">
        <f t="shared" si="3"/>
        <v>0</v>
      </c>
      <c r="Y17">
        <f>BAWANA!AW17+BAWANA!AX17</f>
        <v>0</v>
      </c>
      <c r="Z17">
        <f>BAWANA!BD17+BAWANA!BE17</f>
        <v>0</v>
      </c>
      <c r="AA17">
        <f>BAWANA!X17+BAWANA!Y17</f>
        <v>0</v>
      </c>
      <c r="AB17">
        <f>BAWANA!AE17+BAWANA!AF17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0</v>
      </c>
      <c r="C18">
        <f>BAWANA!C18</f>
        <v>220</v>
      </c>
      <c r="D18">
        <f>BAWANA!AL18</f>
        <v>-3</v>
      </c>
      <c r="E18">
        <f>BAWANA!AM18</f>
        <v>0</v>
      </c>
      <c r="F18">
        <f t="shared" si="4"/>
        <v>176</v>
      </c>
      <c r="G18">
        <f t="shared" si="5"/>
        <v>-3</v>
      </c>
      <c r="H18" s="154"/>
      <c r="I18">
        <f>BRPL_EOD!AK18+BRPL_EOD!AL18</f>
        <v>0.01</v>
      </c>
      <c r="J18">
        <f>BYPL_EOD!AK18+BYPL_EOD!AL18</f>
        <v>0.01</v>
      </c>
      <c r="K18">
        <f>MES_EOD!AK18+MES_EOD!AL18</f>
        <v>0</v>
      </c>
      <c r="L18">
        <f>NDMC_EOD!AK18+NDMC_EOD!AL18</f>
        <v>0</v>
      </c>
      <c r="M18">
        <f>TPDDL_EOD!AK18+TPDDL_EOD!AL18</f>
        <v>0.01</v>
      </c>
      <c r="N18">
        <f t="shared" si="0"/>
        <v>0.03</v>
      </c>
      <c r="O18" s="154">
        <f t="shared" si="1"/>
        <v>-3.03</v>
      </c>
      <c r="P18">
        <v>-1</v>
      </c>
      <c r="Q18">
        <v>-1</v>
      </c>
      <c r="R18">
        <v>0</v>
      </c>
      <c r="S18">
        <v>0</v>
      </c>
      <c r="T18">
        <v>-1</v>
      </c>
      <c r="U18" s="156">
        <f t="shared" si="2"/>
        <v>-3</v>
      </c>
      <c r="V18" s="154">
        <f t="shared" si="3"/>
        <v>0</v>
      </c>
      <c r="Y18">
        <f>BAWANA!AW18+BAWANA!AX18</f>
        <v>0</v>
      </c>
      <c r="Z18">
        <f>BAWANA!BD18+BAWANA!BE18</f>
        <v>0</v>
      </c>
      <c r="AA18">
        <f>BAWANA!X18+BAWANA!Y18</f>
        <v>0</v>
      </c>
      <c r="AB18">
        <f>BAWANA!AE18+BAWANA!AF18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0</v>
      </c>
      <c r="C19">
        <f>BAWANA!C19</f>
        <v>220</v>
      </c>
      <c r="D19">
        <f>BAWANA!AL19</f>
        <v>-3</v>
      </c>
      <c r="E19">
        <f>BAWANA!AM19</f>
        <v>0</v>
      </c>
      <c r="F19">
        <f t="shared" si="4"/>
        <v>176</v>
      </c>
      <c r="G19">
        <f t="shared" si="5"/>
        <v>-3</v>
      </c>
      <c r="H19" s="154"/>
      <c r="I19">
        <f>BRPL_EOD!AK19+BRPL_EOD!AL19</f>
        <v>0.01</v>
      </c>
      <c r="J19">
        <f>BYPL_EOD!AK19+BYPL_EOD!AL19</f>
        <v>0.01</v>
      </c>
      <c r="K19">
        <f>MES_EOD!AK19+MES_EOD!AL19</f>
        <v>0</v>
      </c>
      <c r="L19">
        <f>NDMC_EOD!AK19+NDMC_EOD!AL19</f>
        <v>0</v>
      </c>
      <c r="M19">
        <f>TPDDL_EOD!AK19+TPDDL_EOD!AL19</f>
        <v>0.01</v>
      </c>
      <c r="N19">
        <f t="shared" si="0"/>
        <v>0.03</v>
      </c>
      <c r="O19" s="154">
        <f t="shared" si="1"/>
        <v>-3.03</v>
      </c>
      <c r="P19">
        <v>-1</v>
      </c>
      <c r="Q19">
        <v>-1</v>
      </c>
      <c r="R19">
        <v>0</v>
      </c>
      <c r="S19">
        <v>0</v>
      </c>
      <c r="T19">
        <v>-1</v>
      </c>
      <c r="U19" s="156">
        <f t="shared" si="2"/>
        <v>-3</v>
      </c>
      <c r="V19" s="154">
        <f t="shared" si="3"/>
        <v>0</v>
      </c>
      <c r="Y19">
        <f>BAWANA!AW19+BAWANA!AX19</f>
        <v>0</v>
      </c>
      <c r="Z19">
        <f>BAWANA!BD19+BAWANA!BE19</f>
        <v>0</v>
      </c>
      <c r="AA19">
        <f>BAWANA!X19+BAWANA!Y19</f>
        <v>0</v>
      </c>
      <c r="AB19">
        <f>BAWANA!AE19+BAWANA!AF19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0</v>
      </c>
      <c r="C20">
        <f>BAWANA!C20</f>
        <v>220</v>
      </c>
      <c r="D20">
        <f>BAWANA!AL20</f>
        <v>-3</v>
      </c>
      <c r="E20">
        <f>BAWANA!AM20</f>
        <v>0</v>
      </c>
      <c r="F20">
        <f t="shared" si="4"/>
        <v>176</v>
      </c>
      <c r="G20">
        <f t="shared" si="5"/>
        <v>-3</v>
      </c>
      <c r="H20" s="154"/>
      <c r="I20">
        <f>BRPL_EOD!AK20+BRPL_EOD!AL20</f>
        <v>0.01</v>
      </c>
      <c r="J20">
        <f>BYPL_EOD!AK20+BYPL_EOD!AL20</f>
        <v>0.01</v>
      </c>
      <c r="K20">
        <f>MES_EOD!AK20+MES_EOD!AL20</f>
        <v>0</v>
      </c>
      <c r="L20">
        <f>NDMC_EOD!AK20+NDMC_EOD!AL20</f>
        <v>0</v>
      </c>
      <c r="M20">
        <f>TPDDL_EOD!AK20+TPDDL_EOD!AL20</f>
        <v>0.01</v>
      </c>
      <c r="N20">
        <f t="shared" si="0"/>
        <v>0.03</v>
      </c>
      <c r="O20" s="154">
        <f t="shared" si="1"/>
        <v>-3.03</v>
      </c>
      <c r="P20">
        <v>-1</v>
      </c>
      <c r="Q20">
        <v>-1</v>
      </c>
      <c r="R20">
        <v>0</v>
      </c>
      <c r="S20">
        <v>0</v>
      </c>
      <c r="T20">
        <v>-1</v>
      </c>
      <c r="U20" s="156">
        <f t="shared" si="2"/>
        <v>-3</v>
      </c>
      <c r="V20" s="154">
        <f t="shared" si="3"/>
        <v>0</v>
      </c>
      <c r="Y20">
        <f>BAWANA!AW20+BAWANA!AX20</f>
        <v>0</v>
      </c>
      <c r="Z20">
        <f>BAWANA!BD20+BAWANA!BE20</f>
        <v>0</v>
      </c>
      <c r="AA20">
        <f>BAWANA!X20+BAWANA!Y20</f>
        <v>0</v>
      </c>
      <c r="AB20">
        <f>BAWANA!AE20+BAWANA!AF20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0</v>
      </c>
      <c r="C21">
        <f>BAWANA!C21</f>
        <v>220</v>
      </c>
      <c r="D21">
        <f>BAWANA!AL21</f>
        <v>-3</v>
      </c>
      <c r="E21">
        <f>BAWANA!AM21</f>
        <v>0</v>
      </c>
      <c r="F21">
        <f t="shared" si="4"/>
        <v>176</v>
      </c>
      <c r="G21">
        <f t="shared" si="5"/>
        <v>-3</v>
      </c>
      <c r="H21" s="154"/>
      <c r="I21">
        <f>BRPL_EOD!AK21+BRPL_EOD!AL21</f>
        <v>0.01</v>
      </c>
      <c r="J21">
        <f>BYPL_EOD!AK21+BYPL_EOD!AL21</f>
        <v>0.01</v>
      </c>
      <c r="K21">
        <f>MES_EOD!AK21+MES_EOD!AL21</f>
        <v>0</v>
      </c>
      <c r="L21">
        <f>NDMC_EOD!AK21+NDMC_EOD!AL21</f>
        <v>0</v>
      </c>
      <c r="M21">
        <f>TPDDL_EOD!AK21+TPDDL_EOD!AL21</f>
        <v>0.01</v>
      </c>
      <c r="N21">
        <f t="shared" si="0"/>
        <v>0.03</v>
      </c>
      <c r="O21" s="154">
        <f t="shared" si="1"/>
        <v>-3.03</v>
      </c>
      <c r="P21">
        <v>-1</v>
      </c>
      <c r="Q21">
        <v>-1</v>
      </c>
      <c r="R21">
        <v>0</v>
      </c>
      <c r="S21">
        <v>0</v>
      </c>
      <c r="T21">
        <v>-1</v>
      </c>
      <c r="U21" s="156">
        <f t="shared" si="2"/>
        <v>-3</v>
      </c>
      <c r="V21" s="154">
        <f t="shared" si="3"/>
        <v>0</v>
      </c>
      <c r="Y21">
        <f>BAWANA!AW21+BAWANA!AX21</f>
        <v>0</v>
      </c>
      <c r="Z21">
        <f>BAWANA!BD21+BAWANA!BE21</f>
        <v>0</v>
      </c>
      <c r="AA21">
        <f>BAWANA!X21+BAWANA!Y21</f>
        <v>0</v>
      </c>
      <c r="AB21">
        <f>BAWANA!AE21+BAWANA!AF21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0</v>
      </c>
      <c r="C22">
        <f>BAWANA!C22</f>
        <v>220</v>
      </c>
      <c r="D22">
        <f>BAWANA!AL22</f>
        <v>-3</v>
      </c>
      <c r="E22">
        <f>BAWANA!AM22</f>
        <v>0</v>
      </c>
      <c r="F22">
        <f t="shared" si="4"/>
        <v>176</v>
      </c>
      <c r="G22">
        <f t="shared" si="5"/>
        <v>-3</v>
      </c>
      <c r="H22" s="154"/>
      <c r="I22">
        <f>BRPL_EOD!AK22+BRPL_EOD!AL22</f>
        <v>0.01</v>
      </c>
      <c r="J22">
        <f>BYPL_EOD!AK22+BYPL_EOD!AL22</f>
        <v>0.01</v>
      </c>
      <c r="K22">
        <f>MES_EOD!AK22+MES_EOD!AL22</f>
        <v>0</v>
      </c>
      <c r="L22">
        <f>NDMC_EOD!AK22+NDMC_EOD!AL22</f>
        <v>0</v>
      </c>
      <c r="M22">
        <f>TPDDL_EOD!AK22+TPDDL_EOD!AL22</f>
        <v>0.01</v>
      </c>
      <c r="N22">
        <f t="shared" si="0"/>
        <v>0.03</v>
      </c>
      <c r="O22" s="154">
        <f t="shared" si="1"/>
        <v>-3.03</v>
      </c>
      <c r="P22">
        <v>-1</v>
      </c>
      <c r="Q22">
        <v>-1</v>
      </c>
      <c r="R22">
        <v>0</v>
      </c>
      <c r="S22">
        <v>0</v>
      </c>
      <c r="T22">
        <v>-1</v>
      </c>
      <c r="U22" s="156">
        <f t="shared" si="2"/>
        <v>-3</v>
      </c>
      <c r="V22" s="154">
        <f t="shared" si="3"/>
        <v>0</v>
      </c>
      <c r="Y22">
        <f>BAWANA!AW22+BAWANA!AX22</f>
        <v>0</v>
      </c>
      <c r="Z22">
        <f>BAWANA!BD22+BAWANA!BE22</f>
        <v>0</v>
      </c>
      <c r="AA22">
        <f>BAWANA!X22+BAWANA!Y22</f>
        <v>0</v>
      </c>
      <c r="AB22">
        <f>BAWANA!AE22+BAWANA!AF22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0</v>
      </c>
      <c r="C23">
        <f>BAWANA!C23</f>
        <v>220</v>
      </c>
      <c r="D23">
        <f>BAWANA!AL23</f>
        <v>-3</v>
      </c>
      <c r="E23">
        <f>BAWANA!AM23</f>
        <v>0</v>
      </c>
      <c r="F23">
        <f t="shared" si="4"/>
        <v>176</v>
      </c>
      <c r="G23">
        <f t="shared" si="5"/>
        <v>-3</v>
      </c>
      <c r="H23" s="154"/>
      <c r="I23">
        <f>BRPL_EOD!AK23+BRPL_EOD!AL23</f>
        <v>0.01</v>
      </c>
      <c r="J23">
        <f>BYPL_EOD!AK23+BYPL_EOD!AL23</f>
        <v>0.01</v>
      </c>
      <c r="K23">
        <f>MES_EOD!AK23+MES_EOD!AL23</f>
        <v>0</v>
      </c>
      <c r="L23">
        <f>NDMC_EOD!AK23+NDMC_EOD!AL23</f>
        <v>0</v>
      </c>
      <c r="M23">
        <f>TPDDL_EOD!AK23+TPDDL_EOD!AL23</f>
        <v>0.01</v>
      </c>
      <c r="N23">
        <f t="shared" si="0"/>
        <v>0.03</v>
      </c>
      <c r="O23" s="154">
        <f t="shared" si="1"/>
        <v>-3.03</v>
      </c>
      <c r="P23">
        <v>-1</v>
      </c>
      <c r="Q23">
        <v>-1</v>
      </c>
      <c r="R23">
        <v>0</v>
      </c>
      <c r="S23">
        <v>0</v>
      </c>
      <c r="T23">
        <v>-1</v>
      </c>
      <c r="U23" s="156">
        <f t="shared" si="2"/>
        <v>-3</v>
      </c>
      <c r="V23" s="154">
        <f t="shared" si="3"/>
        <v>0</v>
      </c>
      <c r="Y23">
        <f>BAWANA!AW23+BAWANA!AX23</f>
        <v>0</v>
      </c>
      <c r="Z23">
        <f>BAWANA!BD23+BAWANA!BE23</f>
        <v>0</v>
      </c>
      <c r="AA23">
        <f>BAWANA!X23+BAWANA!Y23</f>
        <v>0</v>
      </c>
      <c r="AB23">
        <f>BAWANA!AE23+BAWANA!AF23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0</v>
      </c>
      <c r="C24">
        <f>BAWANA!C24</f>
        <v>220</v>
      </c>
      <c r="D24">
        <f>BAWANA!AL24</f>
        <v>-3</v>
      </c>
      <c r="E24">
        <f>BAWANA!AM24</f>
        <v>0</v>
      </c>
      <c r="F24">
        <f t="shared" si="4"/>
        <v>176</v>
      </c>
      <c r="G24">
        <f t="shared" si="5"/>
        <v>-3</v>
      </c>
      <c r="H24" s="154"/>
      <c r="I24">
        <f>BRPL_EOD!AK24+BRPL_EOD!AL24</f>
        <v>0.01</v>
      </c>
      <c r="J24">
        <f>BYPL_EOD!AK24+BYPL_EOD!AL24</f>
        <v>0.01</v>
      </c>
      <c r="K24">
        <f>MES_EOD!AK24+MES_EOD!AL24</f>
        <v>0</v>
      </c>
      <c r="L24">
        <f>NDMC_EOD!AK24+NDMC_EOD!AL24</f>
        <v>0</v>
      </c>
      <c r="M24">
        <f>TPDDL_EOD!AK24+TPDDL_EOD!AL24</f>
        <v>0.01</v>
      </c>
      <c r="N24">
        <f t="shared" si="0"/>
        <v>0.03</v>
      </c>
      <c r="O24" s="154">
        <f t="shared" si="1"/>
        <v>-3.03</v>
      </c>
      <c r="P24">
        <v>-1</v>
      </c>
      <c r="Q24">
        <v>-1</v>
      </c>
      <c r="R24">
        <v>0</v>
      </c>
      <c r="S24">
        <v>0</v>
      </c>
      <c r="T24">
        <v>-1</v>
      </c>
      <c r="U24" s="156">
        <f t="shared" si="2"/>
        <v>-3</v>
      </c>
      <c r="V24" s="154">
        <f t="shared" si="3"/>
        <v>0</v>
      </c>
      <c r="Y24">
        <f>BAWANA!AW24+BAWANA!AX24</f>
        <v>0</v>
      </c>
      <c r="Z24">
        <f>BAWANA!BD24+BAWANA!BE24</f>
        <v>0</v>
      </c>
      <c r="AA24">
        <f>BAWANA!X24+BAWANA!Y24</f>
        <v>0</v>
      </c>
      <c r="AB24">
        <f>BAWANA!AE24+BAWANA!AF24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0</v>
      </c>
      <c r="C25">
        <f>BAWANA!C25</f>
        <v>220</v>
      </c>
      <c r="D25">
        <f>BAWANA!AL25</f>
        <v>-3</v>
      </c>
      <c r="E25">
        <f>BAWANA!AM25</f>
        <v>0</v>
      </c>
      <c r="F25">
        <f t="shared" si="4"/>
        <v>176</v>
      </c>
      <c r="G25">
        <f t="shared" si="5"/>
        <v>-3</v>
      </c>
      <c r="H25" s="154"/>
      <c r="I25">
        <f>BRPL_EOD!AK25+BRPL_EOD!AL25</f>
        <v>0.01</v>
      </c>
      <c r="J25">
        <f>BYPL_EOD!AK25+BYPL_EOD!AL25</f>
        <v>0.01</v>
      </c>
      <c r="K25">
        <f>MES_EOD!AK25+MES_EOD!AL25</f>
        <v>0</v>
      </c>
      <c r="L25">
        <f>NDMC_EOD!AK25+NDMC_EOD!AL25</f>
        <v>0</v>
      </c>
      <c r="M25">
        <f>TPDDL_EOD!AK25+TPDDL_EOD!AL25</f>
        <v>0.01</v>
      </c>
      <c r="N25">
        <f t="shared" si="0"/>
        <v>0.03</v>
      </c>
      <c r="O25" s="154">
        <f t="shared" si="1"/>
        <v>-3.03</v>
      </c>
      <c r="P25">
        <v>-1</v>
      </c>
      <c r="Q25">
        <v>-1</v>
      </c>
      <c r="R25">
        <v>0</v>
      </c>
      <c r="S25">
        <v>0</v>
      </c>
      <c r="T25">
        <v>-1</v>
      </c>
      <c r="U25" s="156">
        <f t="shared" si="2"/>
        <v>-3</v>
      </c>
      <c r="V25" s="154">
        <f t="shared" si="3"/>
        <v>0</v>
      </c>
      <c r="Y25">
        <f>BAWANA!AW25+BAWANA!AX25</f>
        <v>0</v>
      </c>
      <c r="Z25">
        <f>BAWANA!BD25+BAWANA!BE25</f>
        <v>0</v>
      </c>
      <c r="AA25">
        <f>BAWANA!X25+BAWANA!Y25</f>
        <v>0</v>
      </c>
      <c r="AB25">
        <f>BAWANA!AE25+BAWANA!AF25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0</v>
      </c>
      <c r="C26">
        <f>BAWANA!C26</f>
        <v>220</v>
      </c>
      <c r="D26">
        <f>BAWANA!AL26</f>
        <v>-3</v>
      </c>
      <c r="E26">
        <f>BAWANA!AM26</f>
        <v>0</v>
      </c>
      <c r="F26">
        <f t="shared" si="4"/>
        <v>176</v>
      </c>
      <c r="G26">
        <f t="shared" si="5"/>
        <v>-3</v>
      </c>
      <c r="H26" s="154"/>
      <c r="I26">
        <f>BRPL_EOD!AK26+BRPL_EOD!AL26</f>
        <v>0.01</v>
      </c>
      <c r="J26">
        <f>BYPL_EOD!AK26+BYPL_EOD!AL26</f>
        <v>0.01</v>
      </c>
      <c r="K26">
        <f>MES_EOD!AK26+MES_EOD!AL26</f>
        <v>0</v>
      </c>
      <c r="L26">
        <f>NDMC_EOD!AK26+NDMC_EOD!AL26</f>
        <v>0</v>
      </c>
      <c r="M26">
        <f>TPDDL_EOD!AK26+TPDDL_EOD!AL26</f>
        <v>0.01</v>
      </c>
      <c r="N26">
        <f t="shared" si="0"/>
        <v>0.03</v>
      </c>
      <c r="O26" s="154">
        <f t="shared" si="1"/>
        <v>-3.03</v>
      </c>
      <c r="P26">
        <v>-1</v>
      </c>
      <c r="Q26">
        <v>-1</v>
      </c>
      <c r="R26">
        <v>0</v>
      </c>
      <c r="S26">
        <v>0</v>
      </c>
      <c r="T26">
        <v>-1</v>
      </c>
      <c r="U26" s="156">
        <f t="shared" si="2"/>
        <v>-3</v>
      </c>
      <c r="V26" s="154">
        <f t="shared" si="3"/>
        <v>0</v>
      </c>
      <c r="Y26">
        <f>BAWANA!AW26+BAWANA!AX26</f>
        <v>0</v>
      </c>
      <c r="Z26">
        <f>BAWANA!BD26+BAWANA!BE26</f>
        <v>0</v>
      </c>
      <c r="AA26">
        <f>BAWANA!X26+BAWANA!Y26</f>
        <v>0</v>
      </c>
      <c r="AB26">
        <f>BAWANA!AE26+BAWANA!AF26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0</v>
      </c>
      <c r="C27">
        <f>BAWANA!C27</f>
        <v>220</v>
      </c>
      <c r="D27">
        <f>BAWANA!AL27</f>
        <v>-3</v>
      </c>
      <c r="E27">
        <f>BAWANA!AM27</f>
        <v>0</v>
      </c>
      <c r="F27">
        <f t="shared" si="4"/>
        <v>176</v>
      </c>
      <c r="G27">
        <f t="shared" si="5"/>
        <v>-3</v>
      </c>
      <c r="H27" s="154"/>
      <c r="I27">
        <f>BRPL_EOD!AK27+BRPL_EOD!AL27</f>
        <v>0.01</v>
      </c>
      <c r="J27">
        <f>BYPL_EOD!AK27+BYPL_EOD!AL27</f>
        <v>0.01</v>
      </c>
      <c r="K27">
        <f>MES_EOD!AK27+MES_EOD!AL27</f>
        <v>0</v>
      </c>
      <c r="L27">
        <f>NDMC_EOD!AK27+NDMC_EOD!AL27</f>
        <v>0</v>
      </c>
      <c r="M27">
        <f>TPDDL_EOD!AK27+TPDDL_EOD!AL27</f>
        <v>0.01</v>
      </c>
      <c r="N27">
        <f t="shared" si="0"/>
        <v>0.03</v>
      </c>
      <c r="O27" s="154">
        <f t="shared" si="1"/>
        <v>-3.03</v>
      </c>
      <c r="P27">
        <v>-1</v>
      </c>
      <c r="Q27">
        <v>-1</v>
      </c>
      <c r="R27">
        <v>0</v>
      </c>
      <c r="S27">
        <v>0</v>
      </c>
      <c r="T27">
        <v>-1</v>
      </c>
      <c r="U27" s="156">
        <f t="shared" si="2"/>
        <v>-3</v>
      </c>
      <c r="V27" s="154">
        <f t="shared" si="3"/>
        <v>0</v>
      </c>
      <c r="Y27">
        <f>BAWANA!AW27+BAWANA!AX27</f>
        <v>0</v>
      </c>
      <c r="Z27">
        <f>BAWANA!BD27+BAWANA!BE27</f>
        <v>0</v>
      </c>
      <c r="AA27">
        <f>BAWANA!X27+BAWANA!Y27</f>
        <v>0</v>
      </c>
      <c r="AB27">
        <f>BAWANA!AE27+BAWANA!AF27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0</v>
      </c>
      <c r="C28">
        <f>BAWANA!C28</f>
        <v>220</v>
      </c>
      <c r="D28">
        <f>BAWANA!AL28</f>
        <v>-3</v>
      </c>
      <c r="E28">
        <f>BAWANA!AM28</f>
        <v>0</v>
      </c>
      <c r="F28">
        <f t="shared" si="4"/>
        <v>176</v>
      </c>
      <c r="G28">
        <f t="shared" si="5"/>
        <v>-3</v>
      </c>
      <c r="H28" s="154"/>
      <c r="I28">
        <f>BRPL_EOD!AK28+BRPL_EOD!AL28</f>
        <v>0.01</v>
      </c>
      <c r="J28">
        <f>BYPL_EOD!AK28+BYPL_EOD!AL28</f>
        <v>0.01</v>
      </c>
      <c r="K28">
        <f>MES_EOD!AK28+MES_EOD!AL28</f>
        <v>0</v>
      </c>
      <c r="L28">
        <f>NDMC_EOD!AK28+NDMC_EOD!AL28</f>
        <v>0</v>
      </c>
      <c r="M28">
        <f>TPDDL_EOD!AK28+TPDDL_EOD!AL28</f>
        <v>0.01</v>
      </c>
      <c r="N28">
        <f t="shared" si="0"/>
        <v>0.03</v>
      </c>
      <c r="O28" s="154">
        <f t="shared" si="1"/>
        <v>-3.03</v>
      </c>
      <c r="P28">
        <v>-1</v>
      </c>
      <c r="Q28">
        <v>-1</v>
      </c>
      <c r="R28">
        <v>0</v>
      </c>
      <c r="S28">
        <v>0</v>
      </c>
      <c r="T28">
        <v>-1</v>
      </c>
      <c r="U28" s="156">
        <f t="shared" si="2"/>
        <v>-3</v>
      </c>
      <c r="V28" s="154">
        <f t="shared" si="3"/>
        <v>0</v>
      </c>
      <c r="Y28">
        <f>BAWANA!AW28+BAWANA!AX28</f>
        <v>0</v>
      </c>
      <c r="Z28">
        <f>BAWANA!BD28+BAWANA!BE28</f>
        <v>0</v>
      </c>
      <c r="AA28">
        <f>BAWANA!X28+BAWANA!Y28</f>
        <v>0</v>
      </c>
      <c r="AB28">
        <f>BAWANA!AE28+BAWANA!AF28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0</v>
      </c>
      <c r="C29">
        <f>BAWANA!C29</f>
        <v>220</v>
      </c>
      <c r="D29">
        <f>BAWANA!AL29</f>
        <v>-3</v>
      </c>
      <c r="E29">
        <f>BAWANA!AM29</f>
        <v>0</v>
      </c>
      <c r="F29">
        <f t="shared" si="4"/>
        <v>176</v>
      </c>
      <c r="G29">
        <f t="shared" si="5"/>
        <v>-3</v>
      </c>
      <c r="H29" s="154"/>
      <c r="I29">
        <f>BRPL_EOD!AK29+BRPL_EOD!AL29</f>
        <v>0.01</v>
      </c>
      <c r="J29">
        <f>BYPL_EOD!AK29+BYPL_EOD!AL29</f>
        <v>0.01</v>
      </c>
      <c r="K29">
        <f>MES_EOD!AK29+MES_EOD!AL29</f>
        <v>0</v>
      </c>
      <c r="L29">
        <f>NDMC_EOD!AK29+NDMC_EOD!AL29</f>
        <v>0</v>
      </c>
      <c r="M29">
        <f>TPDDL_EOD!AK29+TPDDL_EOD!AL29</f>
        <v>0.01</v>
      </c>
      <c r="N29">
        <f t="shared" si="0"/>
        <v>0.03</v>
      </c>
      <c r="O29" s="154">
        <f t="shared" si="1"/>
        <v>-3.03</v>
      </c>
      <c r="P29">
        <v>-1</v>
      </c>
      <c r="Q29">
        <v>-1</v>
      </c>
      <c r="R29">
        <v>0</v>
      </c>
      <c r="S29">
        <v>0</v>
      </c>
      <c r="T29">
        <v>-1</v>
      </c>
      <c r="U29" s="156">
        <f t="shared" si="2"/>
        <v>-3</v>
      </c>
      <c r="V29" s="154">
        <f t="shared" si="3"/>
        <v>0</v>
      </c>
      <c r="Y29">
        <f>BAWANA!AW29+BAWANA!AX29</f>
        <v>0</v>
      </c>
      <c r="Z29">
        <f>BAWANA!BD29+BAWANA!BE29</f>
        <v>0</v>
      </c>
      <c r="AA29">
        <f>BAWANA!X29+BAWANA!Y29</f>
        <v>0</v>
      </c>
      <c r="AB29">
        <f>BAWANA!AE29+BAWANA!AF29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0</v>
      </c>
      <c r="C30">
        <f>BAWANA!C30</f>
        <v>220</v>
      </c>
      <c r="D30">
        <f>BAWANA!AL30</f>
        <v>-3</v>
      </c>
      <c r="E30">
        <f>BAWANA!AM30</f>
        <v>0</v>
      </c>
      <c r="F30">
        <f t="shared" si="4"/>
        <v>176</v>
      </c>
      <c r="G30">
        <f t="shared" si="5"/>
        <v>-3</v>
      </c>
      <c r="H30" s="154"/>
      <c r="I30">
        <f>BRPL_EOD!AK30+BRPL_EOD!AL30</f>
        <v>0.01</v>
      </c>
      <c r="J30">
        <f>BYPL_EOD!AK30+BYPL_EOD!AL30</f>
        <v>0.01</v>
      </c>
      <c r="K30">
        <f>MES_EOD!AK30+MES_EOD!AL30</f>
        <v>0</v>
      </c>
      <c r="L30">
        <f>NDMC_EOD!AK30+NDMC_EOD!AL30</f>
        <v>0</v>
      </c>
      <c r="M30">
        <f>TPDDL_EOD!AK30+TPDDL_EOD!AL30</f>
        <v>0.01</v>
      </c>
      <c r="N30">
        <f t="shared" si="0"/>
        <v>0.03</v>
      </c>
      <c r="O30" s="154">
        <f t="shared" si="1"/>
        <v>-3.03</v>
      </c>
      <c r="P30">
        <v>-1</v>
      </c>
      <c r="Q30">
        <v>-1</v>
      </c>
      <c r="R30">
        <v>0</v>
      </c>
      <c r="S30">
        <v>0</v>
      </c>
      <c r="T30">
        <v>-1</v>
      </c>
      <c r="U30" s="156">
        <f t="shared" si="2"/>
        <v>-3</v>
      </c>
      <c r="V30" s="154">
        <f t="shared" si="3"/>
        <v>0</v>
      </c>
      <c r="Y30">
        <f>BAWANA!AW30+BAWANA!AX30</f>
        <v>0</v>
      </c>
      <c r="Z30">
        <f>BAWANA!BD30+BAWANA!BE30</f>
        <v>0</v>
      </c>
      <c r="AA30">
        <f>BAWANA!X30+BAWANA!Y30</f>
        <v>0</v>
      </c>
      <c r="AB30">
        <f>BAWANA!AE30+BAWANA!AF30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0</v>
      </c>
      <c r="C31">
        <f>BAWANA!C31</f>
        <v>220</v>
      </c>
      <c r="D31">
        <f>BAWANA!AL31</f>
        <v>-3</v>
      </c>
      <c r="E31">
        <f>BAWANA!AM31</f>
        <v>0</v>
      </c>
      <c r="F31">
        <f t="shared" si="4"/>
        <v>176</v>
      </c>
      <c r="G31">
        <f t="shared" si="5"/>
        <v>-3</v>
      </c>
      <c r="H31" s="154"/>
      <c r="I31">
        <f>BRPL_EOD!AK31+BRPL_EOD!AL31</f>
        <v>0.01</v>
      </c>
      <c r="J31">
        <f>BYPL_EOD!AK31+BYPL_EOD!AL31</f>
        <v>0.01</v>
      </c>
      <c r="K31">
        <f>MES_EOD!AK31+MES_EOD!AL31</f>
        <v>0</v>
      </c>
      <c r="L31">
        <f>NDMC_EOD!AK31+NDMC_EOD!AL31</f>
        <v>0</v>
      </c>
      <c r="M31">
        <f>TPDDL_EOD!AK31+TPDDL_EOD!AL31</f>
        <v>0.01</v>
      </c>
      <c r="N31">
        <f t="shared" si="0"/>
        <v>0.03</v>
      </c>
      <c r="O31" s="154">
        <f t="shared" si="1"/>
        <v>-3.03</v>
      </c>
      <c r="P31">
        <v>-1</v>
      </c>
      <c r="Q31">
        <v>-1</v>
      </c>
      <c r="R31">
        <v>0</v>
      </c>
      <c r="S31">
        <v>0</v>
      </c>
      <c r="T31">
        <v>-1</v>
      </c>
      <c r="U31" s="156">
        <f t="shared" si="2"/>
        <v>-3</v>
      </c>
      <c r="V31" s="154">
        <f t="shared" si="3"/>
        <v>0</v>
      </c>
      <c r="Y31">
        <f>BAWANA!AW31+BAWANA!AX31</f>
        <v>0</v>
      </c>
      <c r="Z31">
        <f>BAWANA!BD31+BAWANA!BE31</f>
        <v>0</v>
      </c>
      <c r="AA31">
        <f>BAWANA!X31+BAWANA!Y31</f>
        <v>0</v>
      </c>
      <c r="AB31">
        <f>BAWANA!AE31+BAWANA!AF31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0</v>
      </c>
      <c r="C32">
        <f>BAWANA!C32</f>
        <v>220</v>
      </c>
      <c r="D32">
        <f>BAWANA!AL32</f>
        <v>-3</v>
      </c>
      <c r="E32">
        <f>BAWANA!AM32</f>
        <v>0</v>
      </c>
      <c r="F32">
        <f t="shared" si="4"/>
        <v>176</v>
      </c>
      <c r="G32">
        <f t="shared" si="5"/>
        <v>-3</v>
      </c>
      <c r="H32" s="154"/>
      <c r="I32">
        <f>BRPL_EOD!AK32+BRPL_EOD!AL32</f>
        <v>0.01</v>
      </c>
      <c r="J32">
        <f>BYPL_EOD!AK32+BYPL_EOD!AL32</f>
        <v>0.01</v>
      </c>
      <c r="K32">
        <f>MES_EOD!AK32+MES_EOD!AL32</f>
        <v>0</v>
      </c>
      <c r="L32">
        <f>NDMC_EOD!AK32+NDMC_EOD!AL32</f>
        <v>0</v>
      </c>
      <c r="M32">
        <f>TPDDL_EOD!AK32+TPDDL_EOD!AL32</f>
        <v>0.01</v>
      </c>
      <c r="N32">
        <f t="shared" si="0"/>
        <v>0.03</v>
      </c>
      <c r="O32" s="154">
        <f t="shared" si="1"/>
        <v>-3.03</v>
      </c>
      <c r="P32">
        <v>-1</v>
      </c>
      <c r="Q32">
        <v>-1</v>
      </c>
      <c r="R32">
        <v>0</v>
      </c>
      <c r="S32">
        <v>0</v>
      </c>
      <c r="T32">
        <v>-1</v>
      </c>
      <c r="U32" s="156">
        <f t="shared" si="2"/>
        <v>-3</v>
      </c>
      <c r="V32" s="154">
        <f t="shared" si="3"/>
        <v>0</v>
      </c>
      <c r="Y32">
        <f>BAWANA!AW32+BAWANA!AX32</f>
        <v>0</v>
      </c>
      <c r="Z32">
        <f>BAWANA!BD32+BAWANA!BE32</f>
        <v>0</v>
      </c>
      <c r="AA32">
        <f>BAWANA!X32+BAWANA!Y32</f>
        <v>0</v>
      </c>
      <c r="AB32">
        <f>BAWANA!AE32+BAWANA!AF32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0</v>
      </c>
      <c r="C33">
        <f>BAWANA!C33</f>
        <v>220</v>
      </c>
      <c r="D33">
        <f>BAWANA!AL33</f>
        <v>-3</v>
      </c>
      <c r="E33">
        <f>BAWANA!AM33</f>
        <v>0</v>
      </c>
      <c r="F33">
        <f t="shared" si="4"/>
        <v>176</v>
      </c>
      <c r="G33">
        <f t="shared" si="5"/>
        <v>-3</v>
      </c>
      <c r="H33" s="154"/>
      <c r="I33">
        <f>BRPL_EOD!AK33+BRPL_EOD!AL33</f>
        <v>0.01</v>
      </c>
      <c r="J33">
        <f>BYPL_EOD!AK33+BYPL_EOD!AL33</f>
        <v>0.01</v>
      </c>
      <c r="K33">
        <f>MES_EOD!AK33+MES_EOD!AL33</f>
        <v>0</v>
      </c>
      <c r="L33">
        <f>NDMC_EOD!AK33+NDMC_EOD!AL33</f>
        <v>0</v>
      </c>
      <c r="M33">
        <f>TPDDL_EOD!AK33+TPDDL_EOD!AL33</f>
        <v>0.01</v>
      </c>
      <c r="N33">
        <f t="shared" si="0"/>
        <v>0.03</v>
      </c>
      <c r="O33" s="154">
        <f t="shared" si="1"/>
        <v>-3.03</v>
      </c>
      <c r="P33">
        <v>-1</v>
      </c>
      <c r="Q33">
        <v>-1</v>
      </c>
      <c r="R33">
        <v>0</v>
      </c>
      <c r="S33">
        <v>0</v>
      </c>
      <c r="T33">
        <v>-1</v>
      </c>
      <c r="U33" s="156">
        <f t="shared" si="2"/>
        <v>-3</v>
      </c>
      <c r="V33" s="154">
        <f t="shared" si="3"/>
        <v>0</v>
      </c>
      <c r="Y33">
        <f>BAWANA!AW33+BAWANA!AX33</f>
        <v>0</v>
      </c>
      <c r="Z33">
        <f>BAWANA!BD33+BAWANA!BE33</f>
        <v>0</v>
      </c>
      <c r="AA33">
        <f>BAWANA!X33+BAWANA!Y33</f>
        <v>0</v>
      </c>
      <c r="AB33">
        <f>BAWANA!AE33+BAWANA!AF33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0</v>
      </c>
      <c r="C34">
        <f>BAWANA!C34</f>
        <v>220</v>
      </c>
      <c r="D34">
        <f>BAWANA!AL34</f>
        <v>-3</v>
      </c>
      <c r="E34">
        <f>BAWANA!AM34</f>
        <v>0</v>
      </c>
      <c r="F34">
        <f t="shared" si="4"/>
        <v>176</v>
      </c>
      <c r="G34">
        <f t="shared" si="5"/>
        <v>-3</v>
      </c>
      <c r="H34" s="154"/>
      <c r="I34">
        <f>BRPL_EOD!AK34+BRPL_EOD!AL34</f>
        <v>0.01</v>
      </c>
      <c r="J34">
        <f>BYPL_EOD!AK34+BYPL_EOD!AL34</f>
        <v>0.01</v>
      </c>
      <c r="K34">
        <f>MES_EOD!AK34+MES_EOD!AL34</f>
        <v>0</v>
      </c>
      <c r="L34">
        <f>NDMC_EOD!AK34+NDMC_EOD!AL34</f>
        <v>0</v>
      </c>
      <c r="M34">
        <f>TPDDL_EOD!AK34+TPDDL_EOD!AL34</f>
        <v>0.01</v>
      </c>
      <c r="N34">
        <f t="shared" si="0"/>
        <v>0.03</v>
      </c>
      <c r="O34" s="154">
        <f t="shared" si="1"/>
        <v>-3.03</v>
      </c>
      <c r="P34">
        <v>-1</v>
      </c>
      <c r="Q34">
        <v>-1</v>
      </c>
      <c r="R34">
        <v>0</v>
      </c>
      <c r="S34">
        <v>0</v>
      </c>
      <c r="T34">
        <v>-1</v>
      </c>
      <c r="U34" s="156">
        <f t="shared" si="2"/>
        <v>-3</v>
      </c>
      <c r="V34" s="154">
        <f t="shared" si="3"/>
        <v>0</v>
      </c>
      <c r="Y34">
        <f>BAWANA!AW34+BAWANA!AX34</f>
        <v>0</v>
      </c>
      <c r="Z34">
        <f>BAWANA!BD34+BAWANA!BE34</f>
        <v>0</v>
      </c>
      <c r="AA34">
        <f>BAWANA!X34+BAWANA!Y34</f>
        <v>0</v>
      </c>
      <c r="AB34">
        <f>BAWANA!AE34+BAWANA!AF34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0</v>
      </c>
      <c r="C35">
        <f>BAWANA!C35</f>
        <v>220</v>
      </c>
      <c r="D35">
        <f>BAWANA!AL35</f>
        <v>-3</v>
      </c>
      <c r="E35">
        <f>BAWANA!AM35</f>
        <v>0</v>
      </c>
      <c r="F35">
        <f t="shared" si="4"/>
        <v>176</v>
      </c>
      <c r="G35">
        <f t="shared" si="5"/>
        <v>-3</v>
      </c>
      <c r="H35" s="154"/>
      <c r="I35">
        <f>BRPL_EOD!AK35+BRPL_EOD!AL35</f>
        <v>0.01</v>
      </c>
      <c r="J35">
        <f>BYPL_EOD!AK35+BYPL_EOD!AL35</f>
        <v>0.01</v>
      </c>
      <c r="K35">
        <f>MES_EOD!AK35+MES_EOD!AL35</f>
        <v>0</v>
      </c>
      <c r="L35">
        <f>NDMC_EOD!AK35+NDMC_EOD!AL35</f>
        <v>0</v>
      </c>
      <c r="M35">
        <f>TPDDL_EOD!AK35+TPDDL_EOD!AL35</f>
        <v>0.01</v>
      </c>
      <c r="N35">
        <f t="shared" si="0"/>
        <v>0.03</v>
      </c>
      <c r="O35" s="154">
        <f t="shared" si="1"/>
        <v>-3.03</v>
      </c>
      <c r="P35">
        <v>-1</v>
      </c>
      <c r="Q35">
        <v>-1</v>
      </c>
      <c r="R35">
        <v>0</v>
      </c>
      <c r="S35">
        <v>0</v>
      </c>
      <c r="T35">
        <v>-1</v>
      </c>
      <c r="U35" s="156">
        <f t="shared" si="2"/>
        <v>-3</v>
      </c>
      <c r="V35" s="154">
        <f t="shared" si="3"/>
        <v>0</v>
      </c>
      <c r="Y35">
        <f>BAWANA!AW35+BAWANA!AX35</f>
        <v>0</v>
      </c>
      <c r="Z35">
        <f>BAWANA!BD35+BAWANA!BE35</f>
        <v>0</v>
      </c>
      <c r="AA35">
        <f>BAWANA!X35+BAWANA!Y35</f>
        <v>0</v>
      </c>
      <c r="AB35">
        <f>BAWANA!AE35+BAWANA!AF35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0</v>
      </c>
      <c r="C36">
        <f>BAWANA!C36</f>
        <v>220</v>
      </c>
      <c r="D36">
        <f>BAWANA!AL36</f>
        <v>-3</v>
      </c>
      <c r="E36">
        <f>BAWANA!AM36</f>
        <v>0</v>
      </c>
      <c r="F36">
        <f t="shared" si="4"/>
        <v>176</v>
      </c>
      <c r="G36">
        <f t="shared" si="5"/>
        <v>-3</v>
      </c>
      <c r="H36" s="154"/>
      <c r="I36">
        <f>BRPL_EOD!AK36+BRPL_EOD!AL36</f>
        <v>0.01</v>
      </c>
      <c r="J36">
        <f>BYPL_EOD!AK36+BYPL_EOD!AL36</f>
        <v>0.01</v>
      </c>
      <c r="K36">
        <f>MES_EOD!AK36+MES_EOD!AL36</f>
        <v>0</v>
      </c>
      <c r="L36">
        <f>NDMC_EOD!AK36+NDMC_EOD!AL36</f>
        <v>0</v>
      </c>
      <c r="M36">
        <f>TPDDL_EOD!AK36+TPDDL_EOD!AL36</f>
        <v>0.01</v>
      </c>
      <c r="N36">
        <f t="shared" si="0"/>
        <v>0.03</v>
      </c>
      <c r="O36" s="154">
        <f t="shared" si="1"/>
        <v>-3.03</v>
      </c>
      <c r="P36">
        <v>-1</v>
      </c>
      <c r="Q36">
        <v>-1</v>
      </c>
      <c r="R36">
        <v>0</v>
      </c>
      <c r="S36">
        <v>0</v>
      </c>
      <c r="T36">
        <v>-1</v>
      </c>
      <c r="U36" s="156">
        <f t="shared" si="2"/>
        <v>-3</v>
      </c>
      <c r="V36" s="154">
        <f t="shared" si="3"/>
        <v>0</v>
      </c>
      <c r="Y36">
        <f>BAWANA!AW36+BAWANA!AX36</f>
        <v>0</v>
      </c>
      <c r="Z36">
        <f>BAWANA!BD36+BAWANA!BE36</f>
        <v>0</v>
      </c>
      <c r="AA36">
        <f>BAWANA!X36+BAWANA!Y36</f>
        <v>0</v>
      </c>
      <c r="AB36">
        <f>BAWANA!AE36+BAWANA!AF36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0</v>
      </c>
      <c r="C37">
        <f>BAWANA!C37</f>
        <v>220</v>
      </c>
      <c r="D37">
        <f>BAWANA!AL37</f>
        <v>-3</v>
      </c>
      <c r="E37">
        <f>BAWANA!AM37</f>
        <v>0</v>
      </c>
      <c r="F37">
        <f t="shared" si="4"/>
        <v>176</v>
      </c>
      <c r="G37">
        <f t="shared" si="5"/>
        <v>-3</v>
      </c>
      <c r="H37" s="154"/>
      <c r="I37">
        <f>BRPL_EOD!AK37+BRPL_EOD!AL37</f>
        <v>0.01</v>
      </c>
      <c r="J37">
        <f>BYPL_EOD!AK37+BYPL_EOD!AL37</f>
        <v>0.01</v>
      </c>
      <c r="K37">
        <f>MES_EOD!AK37+MES_EOD!AL37</f>
        <v>0</v>
      </c>
      <c r="L37">
        <f>NDMC_EOD!AK37+NDMC_EOD!AL37</f>
        <v>0</v>
      </c>
      <c r="M37">
        <f>TPDDL_EOD!AK37+TPDDL_EOD!AL37</f>
        <v>0.01</v>
      </c>
      <c r="N37">
        <f t="shared" si="0"/>
        <v>0.03</v>
      </c>
      <c r="O37" s="154">
        <f t="shared" si="1"/>
        <v>-3.03</v>
      </c>
      <c r="P37">
        <v>-1</v>
      </c>
      <c r="Q37">
        <v>-1</v>
      </c>
      <c r="R37">
        <v>0</v>
      </c>
      <c r="S37">
        <v>0</v>
      </c>
      <c r="T37">
        <v>-1</v>
      </c>
      <c r="U37" s="156">
        <f t="shared" si="2"/>
        <v>-3</v>
      </c>
      <c r="V37" s="154">
        <f t="shared" si="3"/>
        <v>0</v>
      </c>
      <c r="Y37">
        <f>BAWANA!AW37+BAWANA!AX37</f>
        <v>0</v>
      </c>
      <c r="Z37">
        <f>BAWANA!BD37+BAWANA!BE37</f>
        <v>0</v>
      </c>
      <c r="AA37">
        <f>BAWANA!X37+BAWANA!Y37</f>
        <v>0</v>
      </c>
      <c r="AB37">
        <f>BAWANA!AE37+BAWANA!AF37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0</v>
      </c>
      <c r="C38">
        <f>BAWANA!C38</f>
        <v>220</v>
      </c>
      <c r="D38">
        <f>BAWANA!AL38</f>
        <v>-3</v>
      </c>
      <c r="E38">
        <f>BAWANA!AM38</f>
        <v>0</v>
      </c>
      <c r="F38">
        <f t="shared" si="4"/>
        <v>176</v>
      </c>
      <c r="G38">
        <f t="shared" si="5"/>
        <v>-3</v>
      </c>
      <c r="H38" s="154"/>
      <c r="I38">
        <f>BRPL_EOD!AK38+BRPL_EOD!AL38</f>
        <v>0.01</v>
      </c>
      <c r="J38">
        <f>BYPL_EOD!AK38+BYPL_EOD!AL38</f>
        <v>0.01</v>
      </c>
      <c r="K38">
        <f>MES_EOD!AK38+MES_EOD!AL38</f>
        <v>0</v>
      </c>
      <c r="L38">
        <f>NDMC_EOD!AK38+NDMC_EOD!AL38</f>
        <v>0</v>
      </c>
      <c r="M38">
        <f>TPDDL_EOD!AK38+TPDDL_EOD!AL38</f>
        <v>0.01</v>
      </c>
      <c r="N38">
        <f t="shared" si="0"/>
        <v>0.03</v>
      </c>
      <c r="O38" s="154">
        <f t="shared" si="1"/>
        <v>-3.03</v>
      </c>
      <c r="P38">
        <v>-1</v>
      </c>
      <c r="Q38">
        <v>-1</v>
      </c>
      <c r="R38">
        <v>0</v>
      </c>
      <c r="S38">
        <v>0</v>
      </c>
      <c r="T38">
        <v>-1</v>
      </c>
      <c r="U38" s="156">
        <f t="shared" si="2"/>
        <v>-3</v>
      </c>
      <c r="V38" s="154">
        <f t="shared" si="3"/>
        <v>0</v>
      </c>
      <c r="Y38">
        <f>BAWANA!AW38+BAWANA!AX38</f>
        <v>0</v>
      </c>
      <c r="Z38">
        <f>BAWANA!BD38+BAWANA!BE38</f>
        <v>0</v>
      </c>
      <c r="AA38">
        <f>BAWANA!X38+BAWANA!Y38</f>
        <v>0</v>
      </c>
      <c r="AB38">
        <f>BAWANA!AE38+BAWANA!AF38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0</v>
      </c>
      <c r="C39">
        <f>BAWANA!C39</f>
        <v>220</v>
      </c>
      <c r="D39">
        <f>BAWANA!AL39</f>
        <v>-3</v>
      </c>
      <c r="E39">
        <f>BAWANA!AM39</f>
        <v>0</v>
      </c>
      <c r="F39">
        <f t="shared" si="4"/>
        <v>176</v>
      </c>
      <c r="G39">
        <f t="shared" si="5"/>
        <v>-3</v>
      </c>
      <c r="H39" s="154"/>
      <c r="I39">
        <f>BRPL_EOD!AK39+BRPL_EOD!AL39</f>
        <v>0.01</v>
      </c>
      <c r="J39">
        <f>BYPL_EOD!AK39+BYPL_EOD!AL39</f>
        <v>0.01</v>
      </c>
      <c r="K39">
        <f>MES_EOD!AK39+MES_EOD!AL39</f>
        <v>0</v>
      </c>
      <c r="L39">
        <f>NDMC_EOD!AK39+NDMC_EOD!AL39</f>
        <v>0</v>
      </c>
      <c r="M39">
        <f>TPDDL_EOD!AK39+TPDDL_EOD!AL39</f>
        <v>0.01</v>
      </c>
      <c r="N39">
        <f t="shared" si="0"/>
        <v>0.03</v>
      </c>
      <c r="O39" s="154">
        <f t="shared" si="1"/>
        <v>-3.03</v>
      </c>
      <c r="P39">
        <v>-1</v>
      </c>
      <c r="Q39">
        <v>-1</v>
      </c>
      <c r="R39">
        <v>0</v>
      </c>
      <c r="S39">
        <v>0</v>
      </c>
      <c r="T39">
        <v>-1</v>
      </c>
      <c r="U39" s="156">
        <f t="shared" si="2"/>
        <v>-3</v>
      </c>
      <c r="V39" s="154">
        <f t="shared" si="3"/>
        <v>0</v>
      </c>
      <c r="Y39">
        <f>BAWANA!AW39+BAWANA!AX39</f>
        <v>0</v>
      </c>
      <c r="Z39">
        <f>BAWANA!BD39+BAWANA!BE39</f>
        <v>0</v>
      </c>
      <c r="AA39">
        <f>BAWANA!X39+BAWANA!Y39</f>
        <v>0</v>
      </c>
      <c r="AB39">
        <f>BAWANA!AE39+BAWANA!AF39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0</v>
      </c>
      <c r="C40">
        <f>BAWANA!C40</f>
        <v>220</v>
      </c>
      <c r="D40">
        <f>BAWANA!AL40</f>
        <v>-3</v>
      </c>
      <c r="E40">
        <f>BAWANA!AM40</f>
        <v>0</v>
      </c>
      <c r="F40">
        <f t="shared" si="4"/>
        <v>176</v>
      </c>
      <c r="G40">
        <f t="shared" si="5"/>
        <v>-3</v>
      </c>
      <c r="H40" s="154"/>
      <c r="I40">
        <f>BRPL_EOD!AK40+BRPL_EOD!AL40</f>
        <v>0.01</v>
      </c>
      <c r="J40">
        <f>BYPL_EOD!AK40+BYPL_EOD!AL40</f>
        <v>0.01</v>
      </c>
      <c r="K40">
        <f>MES_EOD!AK40+MES_EOD!AL40</f>
        <v>0</v>
      </c>
      <c r="L40">
        <f>NDMC_EOD!AK40+NDMC_EOD!AL40</f>
        <v>0</v>
      </c>
      <c r="M40">
        <f>TPDDL_EOD!AK40+TPDDL_EOD!AL40</f>
        <v>0.01</v>
      </c>
      <c r="N40">
        <f t="shared" si="0"/>
        <v>0.03</v>
      </c>
      <c r="O40" s="154">
        <f t="shared" si="1"/>
        <v>-3.03</v>
      </c>
      <c r="P40">
        <v>-1</v>
      </c>
      <c r="Q40">
        <v>-1</v>
      </c>
      <c r="R40">
        <v>0</v>
      </c>
      <c r="S40">
        <v>0</v>
      </c>
      <c r="T40">
        <v>-1</v>
      </c>
      <c r="U40" s="156">
        <f t="shared" si="2"/>
        <v>-3</v>
      </c>
      <c r="V40" s="154">
        <f t="shared" si="3"/>
        <v>0</v>
      </c>
      <c r="Y40">
        <f>BAWANA!AW40+BAWANA!AX40</f>
        <v>0</v>
      </c>
      <c r="Z40">
        <f>BAWANA!BD40+BAWANA!BE40</f>
        <v>0</v>
      </c>
      <c r="AA40">
        <f>BAWANA!X40+BAWANA!Y40</f>
        <v>0</v>
      </c>
      <c r="AB40">
        <f>BAWANA!AE40+BAWANA!AF40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0</v>
      </c>
      <c r="C41">
        <f>BAWANA!C41</f>
        <v>220</v>
      </c>
      <c r="D41">
        <f>BAWANA!AL41</f>
        <v>-3</v>
      </c>
      <c r="E41">
        <f>BAWANA!AM41</f>
        <v>0</v>
      </c>
      <c r="F41">
        <f t="shared" si="4"/>
        <v>176</v>
      </c>
      <c r="G41">
        <f t="shared" si="5"/>
        <v>-3</v>
      </c>
      <c r="H41" s="154"/>
      <c r="I41">
        <f>BRPL_EOD!AK41+BRPL_EOD!AL41</f>
        <v>0.01</v>
      </c>
      <c r="J41">
        <f>BYPL_EOD!AK41+BYPL_EOD!AL41</f>
        <v>0.01</v>
      </c>
      <c r="K41">
        <f>MES_EOD!AK41+MES_EOD!AL41</f>
        <v>0</v>
      </c>
      <c r="L41">
        <f>NDMC_EOD!AK41+NDMC_EOD!AL41</f>
        <v>0</v>
      </c>
      <c r="M41">
        <f>TPDDL_EOD!AK41+TPDDL_EOD!AL41</f>
        <v>0.01</v>
      </c>
      <c r="N41">
        <f t="shared" si="0"/>
        <v>0.03</v>
      </c>
      <c r="O41" s="154">
        <f t="shared" si="1"/>
        <v>-3.03</v>
      </c>
      <c r="P41">
        <v>-1</v>
      </c>
      <c r="Q41">
        <v>-1</v>
      </c>
      <c r="R41">
        <v>0</v>
      </c>
      <c r="S41">
        <v>0</v>
      </c>
      <c r="T41">
        <v>-1</v>
      </c>
      <c r="U41" s="156">
        <f t="shared" si="2"/>
        <v>-3</v>
      </c>
      <c r="V41" s="154">
        <f t="shared" si="3"/>
        <v>0</v>
      </c>
      <c r="Y41">
        <f>BAWANA!AW41+BAWANA!AX41</f>
        <v>0</v>
      </c>
      <c r="Z41">
        <f>BAWANA!BD41+BAWANA!BE41</f>
        <v>0</v>
      </c>
      <c r="AA41">
        <f>BAWANA!X41+BAWANA!Y41</f>
        <v>0</v>
      </c>
      <c r="AB41">
        <f>BAWANA!AE41+BAWANA!AF41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0</v>
      </c>
      <c r="C42">
        <f>BAWANA!C42</f>
        <v>220</v>
      </c>
      <c r="D42">
        <f>BAWANA!AL42</f>
        <v>-3</v>
      </c>
      <c r="E42">
        <f>BAWANA!AM42</f>
        <v>0</v>
      </c>
      <c r="F42">
        <f t="shared" si="4"/>
        <v>176</v>
      </c>
      <c r="G42">
        <f t="shared" si="5"/>
        <v>-3</v>
      </c>
      <c r="H42" s="154"/>
      <c r="I42">
        <f>BRPL_EOD!AK42+BRPL_EOD!AL42</f>
        <v>0.01</v>
      </c>
      <c r="J42">
        <f>BYPL_EOD!AK42+BYPL_EOD!AL42</f>
        <v>0.01</v>
      </c>
      <c r="K42">
        <f>MES_EOD!AK42+MES_EOD!AL42</f>
        <v>0</v>
      </c>
      <c r="L42">
        <f>NDMC_EOD!AK42+NDMC_EOD!AL42</f>
        <v>0</v>
      </c>
      <c r="M42">
        <f>TPDDL_EOD!AK42+TPDDL_EOD!AL42</f>
        <v>0.01</v>
      </c>
      <c r="N42">
        <f t="shared" si="0"/>
        <v>0.03</v>
      </c>
      <c r="O42" s="154">
        <f t="shared" si="1"/>
        <v>-3.03</v>
      </c>
      <c r="P42">
        <v>-1</v>
      </c>
      <c r="Q42">
        <v>-1</v>
      </c>
      <c r="R42">
        <v>0</v>
      </c>
      <c r="S42">
        <v>0</v>
      </c>
      <c r="T42">
        <v>-1</v>
      </c>
      <c r="U42" s="156">
        <f t="shared" si="2"/>
        <v>-3</v>
      </c>
      <c r="V42" s="154">
        <f t="shared" si="3"/>
        <v>0</v>
      </c>
      <c r="Y42">
        <f>BAWANA!AW42+BAWANA!AX42</f>
        <v>0</v>
      </c>
      <c r="Z42">
        <f>BAWANA!BD42+BAWANA!BE42</f>
        <v>0</v>
      </c>
      <c r="AA42">
        <f>BAWANA!X42+BAWANA!Y42</f>
        <v>0</v>
      </c>
      <c r="AB42">
        <f>BAWANA!AE42+BAWANA!AF42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0</v>
      </c>
      <c r="C43">
        <f>BAWANA!C43</f>
        <v>220</v>
      </c>
      <c r="D43">
        <f>BAWANA!AL43</f>
        <v>-3</v>
      </c>
      <c r="E43">
        <f>BAWANA!AM43</f>
        <v>0</v>
      </c>
      <c r="F43">
        <f t="shared" si="4"/>
        <v>176</v>
      </c>
      <c r="G43">
        <f t="shared" si="5"/>
        <v>-3</v>
      </c>
      <c r="H43" s="154"/>
      <c r="I43">
        <f>BRPL_EOD!AK43+BRPL_EOD!AL43</f>
        <v>0.01</v>
      </c>
      <c r="J43">
        <f>BYPL_EOD!AK43+BYPL_EOD!AL43</f>
        <v>0.01</v>
      </c>
      <c r="K43">
        <f>MES_EOD!AK43+MES_EOD!AL43</f>
        <v>0</v>
      </c>
      <c r="L43">
        <f>NDMC_EOD!AK43+NDMC_EOD!AL43</f>
        <v>0</v>
      </c>
      <c r="M43">
        <f>TPDDL_EOD!AK43+TPDDL_EOD!AL43</f>
        <v>0.01</v>
      </c>
      <c r="N43">
        <f t="shared" si="0"/>
        <v>0.03</v>
      </c>
      <c r="O43" s="154">
        <f t="shared" si="1"/>
        <v>-3.03</v>
      </c>
      <c r="P43">
        <v>-1</v>
      </c>
      <c r="Q43">
        <v>-1</v>
      </c>
      <c r="R43">
        <v>0</v>
      </c>
      <c r="S43">
        <v>0</v>
      </c>
      <c r="T43">
        <v>-1</v>
      </c>
      <c r="U43" s="156">
        <f t="shared" si="2"/>
        <v>-3</v>
      </c>
      <c r="V43" s="154">
        <f t="shared" si="3"/>
        <v>0</v>
      </c>
      <c r="Y43">
        <f>BAWANA!AW43+BAWANA!AX43</f>
        <v>0</v>
      </c>
      <c r="Z43">
        <f>BAWANA!BD43+BAWANA!BE43</f>
        <v>0</v>
      </c>
      <c r="AA43">
        <f>BAWANA!X43+BAWANA!Y43</f>
        <v>0</v>
      </c>
      <c r="AB43">
        <f>BAWANA!AE43+BAWANA!AF43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0</v>
      </c>
      <c r="C44">
        <f>BAWANA!C44</f>
        <v>220</v>
      </c>
      <c r="D44">
        <f>BAWANA!AL44</f>
        <v>-3</v>
      </c>
      <c r="E44">
        <f>BAWANA!AM44</f>
        <v>0</v>
      </c>
      <c r="F44">
        <f t="shared" si="4"/>
        <v>176</v>
      </c>
      <c r="G44">
        <f t="shared" si="5"/>
        <v>-3</v>
      </c>
      <c r="H44" s="154"/>
      <c r="I44">
        <f>BRPL_EOD!AK44+BRPL_EOD!AL44</f>
        <v>0.01</v>
      </c>
      <c r="J44">
        <f>BYPL_EOD!AK44+BYPL_EOD!AL44</f>
        <v>0.01</v>
      </c>
      <c r="K44">
        <f>MES_EOD!AK44+MES_EOD!AL44</f>
        <v>0</v>
      </c>
      <c r="L44">
        <f>NDMC_EOD!AK44+NDMC_EOD!AL44</f>
        <v>0</v>
      </c>
      <c r="M44">
        <f>TPDDL_EOD!AK44+TPDDL_EOD!AL44</f>
        <v>0.01</v>
      </c>
      <c r="N44">
        <f t="shared" si="0"/>
        <v>0.03</v>
      </c>
      <c r="O44" s="154">
        <f t="shared" si="1"/>
        <v>-3.03</v>
      </c>
      <c r="P44">
        <v>-1</v>
      </c>
      <c r="Q44">
        <v>-1</v>
      </c>
      <c r="R44">
        <v>0</v>
      </c>
      <c r="S44">
        <v>0</v>
      </c>
      <c r="T44">
        <v>-1</v>
      </c>
      <c r="U44" s="156">
        <f t="shared" si="2"/>
        <v>-3</v>
      </c>
      <c r="V44" s="154">
        <f t="shared" si="3"/>
        <v>0</v>
      </c>
      <c r="Y44">
        <f>BAWANA!AW44+BAWANA!AX44</f>
        <v>0</v>
      </c>
      <c r="Z44">
        <f>BAWANA!BD44+BAWANA!BE44</f>
        <v>0</v>
      </c>
      <c r="AA44">
        <f>BAWANA!X44+BAWANA!Y44</f>
        <v>0</v>
      </c>
      <c r="AB44">
        <f>BAWANA!AE44+BAWANA!AF44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0</v>
      </c>
      <c r="C45">
        <f>BAWANA!C45</f>
        <v>220</v>
      </c>
      <c r="D45">
        <f>BAWANA!AL45</f>
        <v>-3</v>
      </c>
      <c r="E45">
        <f>BAWANA!AM45</f>
        <v>0</v>
      </c>
      <c r="F45">
        <f t="shared" si="4"/>
        <v>176</v>
      </c>
      <c r="G45">
        <f t="shared" si="5"/>
        <v>-3</v>
      </c>
      <c r="H45" s="154"/>
      <c r="I45">
        <f>BRPL_EOD!AK45+BRPL_EOD!AL45</f>
        <v>0.01</v>
      </c>
      <c r="J45">
        <f>BYPL_EOD!AK45+BYPL_EOD!AL45</f>
        <v>0.01</v>
      </c>
      <c r="K45">
        <f>MES_EOD!AK45+MES_EOD!AL45</f>
        <v>0</v>
      </c>
      <c r="L45">
        <f>NDMC_EOD!AK45+NDMC_EOD!AL45</f>
        <v>0</v>
      </c>
      <c r="M45">
        <f>TPDDL_EOD!AK45+TPDDL_EOD!AL45</f>
        <v>0.01</v>
      </c>
      <c r="N45">
        <f t="shared" si="0"/>
        <v>0.03</v>
      </c>
      <c r="O45" s="154">
        <f t="shared" si="1"/>
        <v>-3.03</v>
      </c>
      <c r="P45">
        <v>-1</v>
      </c>
      <c r="Q45">
        <v>-1</v>
      </c>
      <c r="R45">
        <v>0</v>
      </c>
      <c r="S45">
        <v>0</v>
      </c>
      <c r="T45">
        <v>-1</v>
      </c>
      <c r="U45" s="156">
        <f t="shared" si="2"/>
        <v>-3</v>
      </c>
      <c r="V45" s="154">
        <f t="shared" si="3"/>
        <v>0</v>
      </c>
      <c r="Y45">
        <f>BAWANA!AW45+BAWANA!AX45</f>
        <v>0</v>
      </c>
      <c r="Z45">
        <f>BAWANA!BD45+BAWANA!BE45</f>
        <v>0</v>
      </c>
      <c r="AA45">
        <f>BAWANA!X45+BAWANA!Y45</f>
        <v>0</v>
      </c>
      <c r="AB45">
        <f>BAWANA!AE45+BAWANA!AF45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0</v>
      </c>
      <c r="C46">
        <f>BAWANA!C46</f>
        <v>220</v>
      </c>
      <c r="D46">
        <f>BAWANA!AL46</f>
        <v>-3</v>
      </c>
      <c r="E46">
        <f>BAWANA!AM46</f>
        <v>0</v>
      </c>
      <c r="F46">
        <f t="shared" si="4"/>
        <v>176</v>
      </c>
      <c r="G46">
        <f t="shared" si="5"/>
        <v>-3</v>
      </c>
      <c r="H46" s="154"/>
      <c r="I46">
        <f>BRPL_EOD!AK46+BRPL_EOD!AL46</f>
        <v>0.01</v>
      </c>
      <c r="J46">
        <f>BYPL_EOD!AK46+BYPL_EOD!AL46</f>
        <v>0.01</v>
      </c>
      <c r="K46">
        <f>MES_EOD!AK46+MES_EOD!AL46</f>
        <v>0</v>
      </c>
      <c r="L46">
        <f>NDMC_EOD!AK46+NDMC_EOD!AL46</f>
        <v>0</v>
      </c>
      <c r="M46">
        <f>TPDDL_EOD!AK46+TPDDL_EOD!AL46</f>
        <v>0.01</v>
      </c>
      <c r="N46">
        <f t="shared" si="0"/>
        <v>0.03</v>
      </c>
      <c r="O46" s="154">
        <f t="shared" si="1"/>
        <v>-3.03</v>
      </c>
      <c r="P46">
        <v>-1</v>
      </c>
      <c r="Q46">
        <v>-1</v>
      </c>
      <c r="R46">
        <v>0</v>
      </c>
      <c r="S46">
        <v>0</v>
      </c>
      <c r="T46">
        <v>-1</v>
      </c>
      <c r="U46" s="156">
        <f t="shared" si="2"/>
        <v>-3</v>
      </c>
      <c r="V46" s="154">
        <f t="shared" si="3"/>
        <v>0</v>
      </c>
      <c r="Y46">
        <f>BAWANA!AW46+BAWANA!AX46</f>
        <v>0</v>
      </c>
      <c r="Z46">
        <f>BAWANA!BD46+BAWANA!BE46</f>
        <v>0</v>
      </c>
      <c r="AA46">
        <f>BAWANA!X46+BAWANA!Y46</f>
        <v>0</v>
      </c>
      <c r="AB46">
        <f>BAWANA!AE46+BAWANA!AF46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0</v>
      </c>
      <c r="C47">
        <f>BAWANA!C47</f>
        <v>220</v>
      </c>
      <c r="D47">
        <f>BAWANA!AL47</f>
        <v>-3</v>
      </c>
      <c r="E47">
        <f>BAWANA!AM47</f>
        <v>0</v>
      </c>
      <c r="F47">
        <f t="shared" si="4"/>
        <v>176</v>
      </c>
      <c r="G47">
        <f t="shared" si="5"/>
        <v>-3</v>
      </c>
      <c r="H47" s="154"/>
      <c r="I47">
        <f>BRPL_EOD!AK47+BRPL_EOD!AL47</f>
        <v>0.01</v>
      </c>
      <c r="J47">
        <f>BYPL_EOD!AK47+BYPL_EOD!AL47</f>
        <v>0.01</v>
      </c>
      <c r="K47">
        <f>MES_EOD!AK47+MES_EOD!AL47</f>
        <v>0</v>
      </c>
      <c r="L47">
        <f>NDMC_EOD!AK47+NDMC_EOD!AL47</f>
        <v>0</v>
      </c>
      <c r="M47">
        <f>TPDDL_EOD!AK47+TPDDL_EOD!AL47</f>
        <v>0.01</v>
      </c>
      <c r="N47">
        <f t="shared" si="0"/>
        <v>0.03</v>
      </c>
      <c r="O47" s="154">
        <f t="shared" si="1"/>
        <v>-3.03</v>
      </c>
      <c r="P47">
        <v>-1</v>
      </c>
      <c r="Q47">
        <v>-1</v>
      </c>
      <c r="R47">
        <v>0</v>
      </c>
      <c r="S47">
        <v>0</v>
      </c>
      <c r="T47">
        <v>-1</v>
      </c>
      <c r="U47" s="156">
        <f t="shared" si="2"/>
        <v>-3</v>
      </c>
      <c r="V47" s="154">
        <f t="shared" si="3"/>
        <v>0</v>
      </c>
      <c r="Y47">
        <f>BAWANA!AW47+BAWANA!AX47</f>
        <v>0</v>
      </c>
      <c r="Z47">
        <f>BAWANA!BD47+BAWANA!BE47</f>
        <v>0</v>
      </c>
      <c r="AA47">
        <f>BAWANA!X47+BAWANA!Y47</f>
        <v>0</v>
      </c>
      <c r="AB47">
        <f>BAWANA!AE47+BAWANA!AF47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0</v>
      </c>
      <c r="C48">
        <f>BAWANA!C48</f>
        <v>220</v>
      </c>
      <c r="D48">
        <f>BAWANA!AL48</f>
        <v>-3</v>
      </c>
      <c r="E48">
        <f>BAWANA!AM48</f>
        <v>0</v>
      </c>
      <c r="F48">
        <f t="shared" si="4"/>
        <v>176</v>
      </c>
      <c r="G48">
        <f t="shared" si="5"/>
        <v>-3</v>
      </c>
      <c r="H48" s="154"/>
      <c r="I48">
        <f>BRPL_EOD!AK48+BRPL_EOD!AL48</f>
        <v>0.01</v>
      </c>
      <c r="J48">
        <f>BYPL_EOD!AK48+BYPL_EOD!AL48</f>
        <v>0.01</v>
      </c>
      <c r="K48">
        <f>MES_EOD!AK48+MES_EOD!AL48</f>
        <v>0</v>
      </c>
      <c r="L48">
        <f>NDMC_EOD!AK48+NDMC_EOD!AL48</f>
        <v>0</v>
      </c>
      <c r="M48">
        <f>TPDDL_EOD!AK48+TPDDL_EOD!AL48</f>
        <v>0.01</v>
      </c>
      <c r="N48">
        <f t="shared" si="0"/>
        <v>0.03</v>
      </c>
      <c r="O48" s="154">
        <f t="shared" si="1"/>
        <v>-3.03</v>
      </c>
      <c r="P48">
        <v>-1</v>
      </c>
      <c r="Q48">
        <v>-1</v>
      </c>
      <c r="R48">
        <v>0</v>
      </c>
      <c r="S48">
        <v>0</v>
      </c>
      <c r="T48">
        <v>-1</v>
      </c>
      <c r="U48" s="156">
        <f t="shared" si="2"/>
        <v>-3</v>
      </c>
      <c r="V48" s="154">
        <f t="shared" si="3"/>
        <v>0</v>
      </c>
      <c r="Y48">
        <f>BAWANA!AW48+BAWANA!AX48</f>
        <v>0</v>
      </c>
      <c r="Z48">
        <f>BAWANA!BD48+BAWANA!BE48</f>
        <v>0</v>
      </c>
      <c r="AA48">
        <f>BAWANA!X48+BAWANA!Y48</f>
        <v>0</v>
      </c>
      <c r="AB48">
        <f>BAWANA!AE48+BAWANA!AF48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0</v>
      </c>
      <c r="C49">
        <f>BAWANA!C49</f>
        <v>220</v>
      </c>
      <c r="D49">
        <f>BAWANA!AL49</f>
        <v>-3</v>
      </c>
      <c r="E49">
        <f>BAWANA!AM49</f>
        <v>0</v>
      </c>
      <c r="F49">
        <f t="shared" si="4"/>
        <v>176</v>
      </c>
      <c r="G49">
        <f t="shared" si="5"/>
        <v>-3</v>
      </c>
      <c r="H49" s="154"/>
      <c r="I49">
        <f>BRPL_EOD!AK49+BRPL_EOD!AL49</f>
        <v>0.01</v>
      </c>
      <c r="J49">
        <f>BYPL_EOD!AK49+BYPL_EOD!AL49</f>
        <v>0.01</v>
      </c>
      <c r="K49">
        <f>MES_EOD!AK49+MES_EOD!AL49</f>
        <v>0</v>
      </c>
      <c r="L49">
        <f>NDMC_EOD!AK49+NDMC_EOD!AL49</f>
        <v>0</v>
      </c>
      <c r="M49">
        <f>TPDDL_EOD!AK49+TPDDL_EOD!AL49</f>
        <v>0.01</v>
      </c>
      <c r="N49">
        <f t="shared" si="0"/>
        <v>0.03</v>
      </c>
      <c r="O49" s="154">
        <f t="shared" si="1"/>
        <v>-3.03</v>
      </c>
      <c r="P49">
        <v>-1</v>
      </c>
      <c r="Q49">
        <v>-1</v>
      </c>
      <c r="R49">
        <v>0</v>
      </c>
      <c r="S49">
        <v>0</v>
      </c>
      <c r="T49">
        <v>-1</v>
      </c>
      <c r="U49" s="156">
        <f t="shared" si="2"/>
        <v>-3</v>
      </c>
      <c r="V49" s="154">
        <f t="shared" si="3"/>
        <v>0</v>
      </c>
      <c r="Y49">
        <f>BAWANA!AW49+BAWANA!AX49</f>
        <v>0</v>
      </c>
      <c r="Z49">
        <f>BAWANA!BD49+BAWANA!BE49</f>
        <v>0</v>
      </c>
      <c r="AA49">
        <f>BAWANA!X49+BAWANA!Y49</f>
        <v>0</v>
      </c>
      <c r="AB49">
        <f>BAWANA!AE49+BAWANA!AF49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0</v>
      </c>
      <c r="C50">
        <f>BAWANA!C50</f>
        <v>220</v>
      </c>
      <c r="D50">
        <f>BAWANA!AL50</f>
        <v>-3</v>
      </c>
      <c r="E50">
        <f>BAWANA!AM50</f>
        <v>0</v>
      </c>
      <c r="F50">
        <f t="shared" si="4"/>
        <v>176</v>
      </c>
      <c r="G50">
        <f t="shared" si="5"/>
        <v>-3</v>
      </c>
      <c r="H50" s="154"/>
      <c r="I50">
        <f>BRPL_EOD!AK50+BRPL_EOD!AL50</f>
        <v>0.01</v>
      </c>
      <c r="J50">
        <f>BYPL_EOD!AK50+BYPL_EOD!AL50</f>
        <v>0.01</v>
      </c>
      <c r="K50">
        <f>MES_EOD!AK50+MES_EOD!AL50</f>
        <v>0</v>
      </c>
      <c r="L50">
        <f>NDMC_EOD!AK50+NDMC_EOD!AL50</f>
        <v>0</v>
      </c>
      <c r="M50">
        <f>TPDDL_EOD!AK50+TPDDL_EOD!AL50</f>
        <v>0.01</v>
      </c>
      <c r="N50">
        <f t="shared" si="0"/>
        <v>0.03</v>
      </c>
      <c r="O50" s="154">
        <f t="shared" si="1"/>
        <v>-3.03</v>
      </c>
      <c r="P50">
        <v>-1</v>
      </c>
      <c r="Q50">
        <v>-1</v>
      </c>
      <c r="R50">
        <v>0</v>
      </c>
      <c r="S50">
        <v>0</v>
      </c>
      <c r="T50">
        <v>-1</v>
      </c>
      <c r="U50" s="156">
        <f t="shared" si="2"/>
        <v>-3</v>
      </c>
      <c r="V50" s="154">
        <f t="shared" si="3"/>
        <v>0</v>
      </c>
      <c r="Y50">
        <f>BAWANA!AW50+BAWANA!AX50</f>
        <v>0</v>
      </c>
      <c r="Z50">
        <f>BAWANA!BD50+BAWANA!BE50</f>
        <v>0</v>
      </c>
      <c r="AA50">
        <f>BAWANA!X50+BAWANA!Y50</f>
        <v>0</v>
      </c>
      <c r="AB50">
        <f>BAWANA!AE50+BAWANA!AF50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0</v>
      </c>
      <c r="C51">
        <f>BAWANA!C51</f>
        <v>220</v>
      </c>
      <c r="D51">
        <f>BAWANA!AL51</f>
        <v>-3</v>
      </c>
      <c r="E51">
        <f>BAWANA!AM51</f>
        <v>0</v>
      </c>
      <c r="F51">
        <f t="shared" si="4"/>
        <v>176</v>
      </c>
      <c r="G51">
        <f t="shared" si="5"/>
        <v>-3</v>
      </c>
      <c r="H51" s="154"/>
      <c r="I51">
        <f>BRPL_EOD!AK51+BRPL_EOD!AL51</f>
        <v>0.01</v>
      </c>
      <c r="J51">
        <f>BYPL_EOD!AK51+BYPL_EOD!AL51</f>
        <v>0.01</v>
      </c>
      <c r="K51">
        <f>MES_EOD!AK51+MES_EOD!AL51</f>
        <v>0</v>
      </c>
      <c r="L51">
        <f>NDMC_EOD!AK51+NDMC_EOD!AL51</f>
        <v>0</v>
      </c>
      <c r="M51">
        <f>TPDDL_EOD!AK51+TPDDL_EOD!AL51</f>
        <v>0.01</v>
      </c>
      <c r="N51">
        <f t="shared" si="0"/>
        <v>0.03</v>
      </c>
      <c r="O51" s="154">
        <f t="shared" si="1"/>
        <v>-3.03</v>
      </c>
      <c r="P51">
        <v>-1</v>
      </c>
      <c r="Q51">
        <v>-1</v>
      </c>
      <c r="R51">
        <v>0</v>
      </c>
      <c r="S51">
        <v>0</v>
      </c>
      <c r="T51">
        <v>-1</v>
      </c>
      <c r="U51" s="156">
        <f t="shared" si="2"/>
        <v>-3</v>
      </c>
      <c r="V51" s="154">
        <f t="shared" si="3"/>
        <v>0</v>
      </c>
      <c r="Y51">
        <f>BAWANA!AW51+BAWANA!AX51</f>
        <v>0</v>
      </c>
      <c r="Z51">
        <f>BAWANA!BD51+BAWANA!BE51</f>
        <v>0</v>
      </c>
      <c r="AA51">
        <f>BAWANA!X51+BAWANA!Y51</f>
        <v>0</v>
      </c>
      <c r="AB51">
        <f>BAWANA!AE51+BAWANA!AF51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0</v>
      </c>
      <c r="C52">
        <f>BAWANA!C52</f>
        <v>220</v>
      </c>
      <c r="D52">
        <f>BAWANA!AL52</f>
        <v>-3</v>
      </c>
      <c r="E52">
        <f>BAWANA!AM52</f>
        <v>0</v>
      </c>
      <c r="F52">
        <f t="shared" si="4"/>
        <v>176</v>
      </c>
      <c r="G52">
        <f t="shared" si="5"/>
        <v>-3</v>
      </c>
      <c r="H52" s="154"/>
      <c r="I52">
        <f>BRPL_EOD!AK52+BRPL_EOD!AL52</f>
        <v>0.01</v>
      </c>
      <c r="J52">
        <f>BYPL_EOD!AK52+BYPL_EOD!AL52</f>
        <v>0.01</v>
      </c>
      <c r="K52">
        <f>MES_EOD!AK52+MES_EOD!AL52</f>
        <v>0</v>
      </c>
      <c r="L52">
        <f>NDMC_EOD!AK52+NDMC_EOD!AL52</f>
        <v>0</v>
      </c>
      <c r="M52">
        <f>TPDDL_EOD!AK52+TPDDL_EOD!AL52</f>
        <v>0.01</v>
      </c>
      <c r="N52">
        <f t="shared" si="0"/>
        <v>0.03</v>
      </c>
      <c r="O52" s="154">
        <f t="shared" si="1"/>
        <v>-3.03</v>
      </c>
      <c r="P52">
        <v>-1</v>
      </c>
      <c r="Q52">
        <v>-1</v>
      </c>
      <c r="R52">
        <v>0</v>
      </c>
      <c r="S52">
        <v>0</v>
      </c>
      <c r="T52">
        <v>-1</v>
      </c>
      <c r="U52" s="156">
        <f t="shared" si="2"/>
        <v>-3</v>
      </c>
      <c r="V52" s="154">
        <f t="shared" si="3"/>
        <v>0</v>
      </c>
      <c r="Y52">
        <f>BAWANA!AW52+BAWANA!AX52</f>
        <v>0</v>
      </c>
      <c r="Z52">
        <f>BAWANA!BD52+BAWANA!BE52</f>
        <v>0</v>
      </c>
      <c r="AA52">
        <f>BAWANA!X52+BAWANA!Y52</f>
        <v>0</v>
      </c>
      <c r="AB52">
        <f>BAWANA!AE52+BAWANA!AF52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0</v>
      </c>
      <c r="C53">
        <f>BAWANA!C53</f>
        <v>220</v>
      </c>
      <c r="D53">
        <f>BAWANA!AL53</f>
        <v>-3</v>
      </c>
      <c r="E53">
        <f>BAWANA!AM53</f>
        <v>0</v>
      </c>
      <c r="F53">
        <f t="shared" si="4"/>
        <v>176</v>
      </c>
      <c r="G53">
        <f t="shared" si="5"/>
        <v>-3</v>
      </c>
      <c r="H53" s="154"/>
      <c r="I53">
        <f>BRPL_EOD!AK53+BRPL_EOD!AL53</f>
        <v>0.01</v>
      </c>
      <c r="J53">
        <f>BYPL_EOD!AK53+BYPL_EOD!AL53</f>
        <v>0.01</v>
      </c>
      <c r="K53">
        <f>MES_EOD!AK53+MES_EOD!AL53</f>
        <v>0</v>
      </c>
      <c r="L53">
        <f>NDMC_EOD!AK53+NDMC_EOD!AL53</f>
        <v>0</v>
      </c>
      <c r="M53">
        <f>TPDDL_EOD!AK53+TPDDL_EOD!AL53</f>
        <v>0.01</v>
      </c>
      <c r="N53">
        <f t="shared" si="0"/>
        <v>0.03</v>
      </c>
      <c r="O53" s="154">
        <f t="shared" si="1"/>
        <v>-3.03</v>
      </c>
      <c r="P53">
        <v>-1</v>
      </c>
      <c r="Q53">
        <v>-1</v>
      </c>
      <c r="R53">
        <v>0</v>
      </c>
      <c r="S53">
        <v>0</v>
      </c>
      <c r="T53">
        <v>-1</v>
      </c>
      <c r="U53" s="156">
        <f t="shared" si="2"/>
        <v>-3</v>
      </c>
      <c r="V53" s="154">
        <f t="shared" si="3"/>
        <v>0</v>
      </c>
      <c r="Y53">
        <f>BAWANA!AW53+BAWANA!AX53</f>
        <v>0</v>
      </c>
      <c r="Z53">
        <f>BAWANA!BD53+BAWANA!BE53</f>
        <v>0</v>
      </c>
      <c r="AA53">
        <f>BAWANA!X53+BAWANA!Y53</f>
        <v>0</v>
      </c>
      <c r="AB53">
        <f>BAWANA!AE53+BAWANA!AF53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0</v>
      </c>
      <c r="C54">
        <f>BAWANA!C54</f>
        <v>220</v>
      </c>
      <c r="D54">
        <f>BAWANA!AL54</f>
        <v>-3</v>
      </c>
      <c r="E54">
        <f>BAWANA!AM54</f>
        <v>0</v>
      </c>
      <c r="F54">
        <f t="shared" si="4"/>
        <v>176</v>
      </c>
      <c r="G54">
        <f t="shared" si="5"/>
        <v>-3</v>
      </c>
      <c r="H54" s="154"/>
      <c r="I54">
        <f>BRPL_EOD!AK54+BRPL_EOD!AL54</f>
        <v>0.01</v>
      </c>
      <c r="J54">
        <f>BYPL_EOD!AK54+BYPL_EOD!AL54</f>
        <v>0.01</v>
      </c>
      <c r="K54">
        <f>MES_EOD!AK54+MES_EOD!AL54</f>
        <v>0</v>
      </c>
      <c r="L54">
        <f>NDMC_EOD!AK54+NDMC_EOD!AL54</f>
        <v>0</v>
      </c>
      <c r="M54">
        <f>TPDDL_EOD!AK54+TPDDL_EOD!AL54</f>
        <v>0.01</v>
      </c>
      <c r="N54">
        <f t="shared" si="0"/>
        <v>0.03</v>
      </c>
      <c r="O54" s="154">
        <f t="shared" si="1"/>
        <v>-3.03</v>
      </c>
      <c r="P54">
        <v>-1</v>
      </c>
      <c r="Q54">
        <v>-1</v>
      </c>
      <c r="R54">
        <v>0</v>
      </c>
      <c r="S54">
        <v>0</v>
      </c>
      <c r="T54">
        <v>-1</v>
      </c>
      <c r="U54" s="156">
        <f t="shared" si="2"/>
        <v>-3</v>
      </c>
      <c r="V54" s="154">
        <f t="shared" si="3"/>
        <v>0</v>
      </c>
      <c r="Y54">
        <f>BAWANA!AW54+BAWANA!AX54</f>
        <v>0</v>
      </c>
      <c r="Z54">
        <f>BAWANA!BD54+BAWANA!BE54</f>
        <v>0</v>
      </c>
      <c r="AA54">
        <f>BAWANA!X54+BAWANA!Y54</f>
        <v>0</v>
      </c>
      <c r="AB54">
        <f>BAWANA!AE54+BAWANA!AF54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0</v>
      </c>
      <c r="C55">
        <f>BAWANA!C55</f>
        <v>220</v>
      </c>
      <c r="D55">
        <f>BAWANA!AL55</f>
        <v>-3</v>
      </c>
      <c r="E55">
        <f>BAWANA!AM55</f>
        <v>0</v>
      </c>
      <c r="F55">
        <f t="shared" si="4"/>
        <v>176</v>
      </c>
      <c r="G55">
        <f t="shared" si="5"/>
        <v>-3</v>
      </c>
      <c r="H55" s="154"/>
      <c r="I55">
        <f>BRPL_EOD!AK55+BRPL_EOD!AL55</f>
        <v>0.01</v>
      </c>
      <c r="J55">
        <f>BYPL_EOD!AK55+BYPL_EOD!AL55</f>
        <v>0.01</v>
      </c>
      <c r="K55">
        <f>MES_EOD!AK55+MES_EOD!AL55</f>
        <v>0</v>
      </c>
      <c r="L55">
        <f>NDMC_EOD!AK55+NDMC_EOD!AL55</f>
        <v>0</v>
      </c>
      <c r="M55">
        <f>TPDDL_EOD!AK55+TPDDL_EOD!AL55</f>
        <v>0.01</v>
      </c>
      <c r="N55">
        <f t="shared" si="0"/>
        <v>0.03</v>
      </c>
      <c r="O55" s="154">
        <f t="shared" si="1"/>
        <v>-3.03</v>
      </c>
      <c r="P55">
        <v>-1</v>
      </c>
      <c r="Q55">
        <v>-1</v>
      </c>
      <c r="R55">
        <v>0</v>
      </c>
      <c r="S55">
        <v>0</v>
      </c>
      <c r="T55">
        <v>-1</v>
      </c>
      <c r="U55" s="156">
        <f t="shared" si="2"/>
        <v>-3</v>
      </c>
      <c r="V55" s="154">
        <f t="shared" si="3"/>
        <v>0</v>
      </c>
      <c r="Y55">
        <f>BAWANA!AW55+BAWANA!AX55</f>
        <v>0</v>
      </c>
      <c r="Z55">
        <f>BAWANA!BD55+BAWANA!BE55</f>
        <v>0</v>
      </c>
      <c r="AA55">
        <f>BAWANA!X55+BAWANA!Y55</f>
        <v>0</v>
      </c>
      <c r="AB55">
        <f>BAWANA!AE55+BAWANA!AF55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0</v>
      </c>
      <c r="C56">
        <f>BAWANA!C56</f>
        <v>220</v>
      </c>
      <c r="D56">
        <f>BAWANA!AL56</f>
        <v>-3</v>
      </c>
      <c r="E56">
        <f>BAWANA!AM56</f>
        <v>0</v>
      </c>
      <c r="F56">
        <f t="shared" si="4"/>
        <v>176</v>
      </c>
      <c r="G56">
        <f t="shared" si="5"/>
        <v>-3</v>
      </c>
      <c r="H56" s="154"/>
      <c r="I56">
        <f>BRPL_EOD!AK56+BRPL_EOD!AL56</f>
        <v>0.01</v>
      </c>
      <c r="J56">
        <f>BYPL_EOD!AK56+BYPL_EOD!AL56</f>
        <v>0.01</v>
      </c>
      <c r="K56">
        <f>MES_EOD!AK56+MES_EOD!AL56</f>
        <v>0</v>
      </c>
      <c r="L56">
        <f>NDMC_EOD!AK56+NDMC_EOD!AL56</f>
        <v>0</v>
      </c>
      <c r="M56">
        <f>TPDDL_EOD!AK56+TPDDL_EOD!AL56</f>
        <v>0.01</v>
      </c>
      <c r="N56">
        <f t="shared" si="0"/>
        <v>0.03</v>
      </c>
      <c r="O56" s="154">
        <f t="shared" si="1"/>
        <v>-3.03</v>
      </c>
      <c r="P56">
        <v>-1</v>
      </c>
      <c r="Q56">
        <v>-1</v>
      </c>
      <c r="R56">
        <v>0</v>
      </c>
      <c r="S56">
        <v>0</v>
      </c>
      <c r="T56">
        <v>-1</v>
      </c>
      <c r="U56" s="156">
        <f t="shared" si="2"/>
        <v>-3</v>
      </c>
      <c r="V56" s="154">
        <f t="shared" si="3"/>
        <v>0</v>
      </c>
      <c r="Y56">
        <f>BAWANA!AW56+BAWANA!AX56</f>
        <v>0</v>
      </c>
      <c r="Z56">
        <f>BAWANA!BD56+BAWANA!BE56</f>
        <v>0</v>
      </c>
      <c r="AA56">
        <f>BAWANA!X56+BAWANA!Y56</f>
        <v>0</v>
      </c>
      <c r="AB56">
        <f>BAWANA!AE56+BAWANA!AF56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0</v>
      </c>
      <c r="C57">
        <f>BAWANA!C57</f>
        <v>220</v>
      </c>
      <c r="D57">
        <f>BAWANA!AL57</f>
        <v>-3</v>
      </c>
      <c r="E57">
        <f>BAWANA!AM57</f>
        <v>0</v>
      </c>
      <c r="F57">
        <f t="shared" si="4"/>
        <v>176</v>
      </c>
      <c r="G57">
        <f t="shared" si="5"/>
        <v>-3</v>
      </c>
      <c r="H57" s="154"/>
      <c r="I57">
        <f>BRPL_EOD!AK57+BRPL_EOD!AL57</f>
        <v>0.01</v>
      </c>
      <c r="J57">
        <f>BYPL_EOD!AK57+BYPL_EOD!AL57</f>
        <v>0.01</v>
      </c>
      <c r="K57">
        <f>MES_EOD!AK57+MES_EOD!AL57</f>
        <v>0</v>
      </c>
      <c r="L57">
        <f>NDMC_EOD!AK57+NDMC_EOD!AL57</f>
        <v>0</v>
      </c>
      <c r="M57">
        <f>TPDDL_EOD!AK57+TPDDL_EOD!AL57</f>
        <v>0.01</v>
      </c>
      <c r="N57">
        <f t="shared" si="0"/>
        <v>0.03</v>
      </c>
      <c r="O57" s="154">
        <f t="shared" si="1"/>
        <v>-3.03</v>
      </c>
      <c r="P57">
        <v>-1</v>
      </c>
      <c r="Q57">
        <v>-1</v>
      </c>
      <c r="R57">
        <v>0</v>
      </c>
      <c r="S57">
        <v>0</v>
      </c>
      <c r="T57">
        <v>-1</v>
      </c>
      <c r="U57" s="156">
        <f t="shared" si="2"/>
        <v>-3</v>
      </c>
      <c r="V57" s="154">
        <f t="shared" si="3"/>
        <v>0</v>
      </c>
      <c r="Y57">
        <f>BAWANA!AW57+BAWANA!AX57</f>
        <v>0</v>
      </c>
      <c r="Z57">
        <f>BAWANA!BD57+BAWANA!BE57</f>
        <v>0</v>
      </c>
      <c r="AA57">
        <f>BAWANA!X57+BAWANA!Y57</f>
        <v>0</v>
      </c>
      <c r="AB57">
        <f>BAWANA!AE57+BAWANA!AF57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0</v>
      </c>
      <c r="C58">
        <f>BAWANA!C58</f>
        <v>220</v>
      </c>
      <c r="D58">
        <f>BAWANA!AL58</f>
        <v>-3</v>
      </c>
      <c r="E58">
        <f>BAWANA!AM58</f>
        <v>0</v>
      </c>
      <c r="F58">
        <f t="shared" si="4"/>
        <v>176</v>
      </c>
      <c r="G58">
        <f t="shared" si="5"/>
        <v>-3</v>
      </c>
      <c r="H58" s="154"/>
      <c r="I58">
        <f>BRPL_EOD!AK58+BRPL_EOD!AL58</f>
        <v>0.01</v>
      </c>
      <c r="J58">
        <f>BYPL_EOD!AK58+BYPL_EOD!AL58</f>
        <v>0.01</v>
      </c>
      <c r="K58">
        <f>MES_EOD!AK58+MES_EOD!AL58</f>
        <v>0</v>
      </c>
      <c r="L58">
        <f>NDMC_EOD!AK58+NDMC_EOD!AL58</f>
        <v>0</v>
      </c>
      <c r="M58">
        <f>TPDDL_EOD!AK58+TPDDL_EOD!AL58</f>
        <v>0.01</v>
      </c>
      <c r="N58">
        <f t="shared" si="0"/>
        <v>0.03</v>
      </c>
      <c r="O58" s="154">
        <f t="shared" si="1"/>
        <v>-3.03</v>
      </c>
      <c r="P58">
        <v>-1</v>
      </c>
      <c r="Q58">
        <v>-1</v>
      </c>
      <c r="R58">
        <v>0</v>
      </c>
      <c r="S58">
        <v>0</v>
      </c>
      <c r="T58">
        <v>-1</v>
      </c>
      <c r="U58" s="156">
        <f t="shared" si="2"/>
        <v>-3</v>
      </c>
      <c r="V58" s="154">
        <f t="shared" si="3"/>
        <v>0</v>
      </c>
      <c r="Y58">
        <f>BAWANA!AW58+BAWANA!AX58</f>
        <v>0</v>
      </c>
      <c r="Z58">
        <f>BAWANA!BD58+BAWANA!BE58</f>
        <v>0</v>
      </c>
      <c r="AA58">
        <f>BAWANA!X58+BAWANA!Y58</f>
        <v>0</v>
      </c>
      <c r="AB58">
        <f>BAWANA!AE58+BAWANA!AF58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0</v>
      </c>
      <c r="C59">
        <f>BAWANA!C59</f>
        <v>220</v>
      </c>
      <c r="D59">
        <f>BAWANA!AL59</f>
        <v>-3</v>
      </c>
      <c r="E59">
        <f>BAWANA!AM59</f>
        <v>0</v>
      </c>
      <c r="F59">
        <f t="shared" si="4"/>
        <v>176</v>
      </c>
      <c r="G59">
        <f t="shared" si="5"/>
        <v>-3</v>
      </c>
      <c r="H59" s="154"/>
      <c r="I59">
        <f>BRPL_EOD!AK59+BRPL_EOD!AL59</f>
        <v>0.01</v>
      </c>
      <c r="J59">
        <f>BYPL_EOD!AK59+BYPL_EOD!AL59</f>
        <v>0.01</v>
      </c>
      <c r="K59">
        <f>MES_EOD!AK59+MES_EOD!AL59</f>
        <v>0</v>
      </c>
      <c r="L59">
        <f>NDMC_EOD!AK59+NDMC_EOD!AL59</f>
        <v>0</v>
      </c>
      <c r="M59">
        <f>TPDDL_EOD!AK59+TPDDL_EOD!AL59</f>
        <v>0.01</v>
      </c>
      <c r="N59">
        <f t="shared" si="0"/>
        <v>0.03</v>
      </c>
      <c r="O59" s="154">
        <f t="shared" si="1"/>
        <v>-3.03</v>
      </c>
      <c r="P59">
        <v>-1</v>
      </c>
      <c r="Q59">
        <v>-1</v>
      </c>
      <c r="R59">
        <v>0</v>
      </c>
      <c r="S59">
        <v>0</v>
      </c>
      <c r="T59">
        <v>-1</v>
      </c>
      <c r="U59" s="156">
        <f t="shared" si="2"/>
        <v>-3</v>
      </c>
      <c r="V59" s="154">
        <f t="shared" si="3"/>
        <v>0</v>
      </c>
      <c r="Y59">
        <f>BAWANA!AW59+BAWANA!AX59</f>
        <v>0</v>
      </c>
      <c r="Z59">
        <f>BAWANA!BD59+BAWANA!BE59</f>
        <v>0</v>
      </c>
      <c r="AA59">
        <f>BAWANA!X59+BAWANA!Y59</f>
        <v>0</v>
      </c>
      <c r="AB59">
        <f>BAWANA!AE59+BAWANA!AF59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0</v>
      </c>
      <c r="C60">
        <f>BAWANA!C60</f>
        <v>220</v>
      </c>
      <c r="D60">
        <f>BAWANA!AL60</f>
        <v>-3</v>
      </c>
      <c r="E60">
        <f>BAWANA!AM60</f>
        <v>0</v>
      </c>
      <c r="F60">
        <f t="shared" si="4"/>
        <v>176</v>
      </c>
      <c r="G60">
        <f t="shared" si="5"/>
        <v>-3</v>
      </c>
      <c r="H60" s="154"/>
      <c r="I60">
        <f>BRPL_EOD!AK60+BRPL_EOD!AL60</f>
        <v>0.01</v>
      </c>
      <c r="J60">
        <f>BYPL_EOD!AK60+BYPL_EOD!AL60</f>
        <v>0.01</v>
      </c>
      <c r="K60">
        <f>MES_EOD!AK60+MES_EOD!AL60</f>
        <v>0</v>
      </c>
      <c r="L60">
        <f>NDMC_EOD!AK60+NDMC_EOD!AL60</f>
        <v>0</v>
      </c>
      <c r="M60">
        <f>TPDDL_EOD!AK60+TPDDL_EOD!AL60</f>
        <v>0.01</v>
      </c>
      <c r="N60">
        <f t="shared" si="0"/>
        <v>0.03</v>
      </c>
      <c r="O60" s="154">
        <f t="shared" si="1"/>
        <v>-3.03</v>
      </c>
      <c r="P60">
        <v>-1</v>
      </c>
      <c r="Q60">
        <v>-1</v>
      </c>
      <c r="R60">
        <v>0</v>
      </c>
      <c r="S60">
        <v>0</v>
      </c>
      <c r="T60">
        <v>-1</v>
      </c>
      <c r="U60" s="156">
        <f t="shared" si="2"/>
        <v>-3</v>
      </c>
      <c r="V60" s="154">
        <f t="shared" si="3"/>
        <v>0</v>
      </c>
      <c r="Y60">
        <f>BAWANA!AW60+BAWANA!AX60</f>
        <v>0</v>
      </c>
      <c r="Z60">
        <f>BAWANA!BD60+BAWANA!BE60</f>
        <v>0</v>
      </c>
      <c r="AA60">
        <f>BAWANA!X60+BAWANA!Y60</f>
        <v>0</v>
      </c>
      <c r="AB60">
        <f>BAWANA!AE60+BAWANA!AF60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0</v>
      </c>
      <c r="C61">
        <f>BAWANA!C61</f>
        <v>220</v>
      </c>
      <c r="D61">
        <f>BAWANA!AL61</f>
        <v>-3</v>
      </c>
      <c r="E61">
        <f>BAWANA!AM61</f>
        <v>0</v>
      </c>
      <c r="F61">
        <f t="shared" si="4"/>
        <v>176</v>
      </c>
      <c r="G61">
        <f t="shared" si="5"/>
        <v>-3</v>
      </c>
      <c r="H61" s="154"/>
      <c r="I61">
        <f>BRPL_EOD!AK61+BRPL_EOD!AL61</f>
        <v>0.01</v>
      </c>
      <c r="J61">
        <f>BYPL_EOD!AK61+BYPL_EOD!AL61</f>
        <v>0.01</v>
      </c>
      <c r="K61">
        <f>MES_EOD!AK61+MES_EOD!AL61</f>
        <v>0</v>
      </c>
      <c r="L61">
        <f>NDMC_EOD!AK61+NDMC_EOD!AL61</f>
        <v>0</v>
      </c>
      <c r="M61">
        <f>TPDDL_EOD!AK61+TPDDL_EOD!AL61</f>
        <v>0.01</v>
      </c>
      <c r="N61">
        <f t="shared" si="0"/>
        <v>0.03</v>
      </c>
      <c r="O61" s="154">
        <f t="shared" si="1"/>
        <v>-3.03</v>
      </c>
      <c r="P61">
        <v>-1</v>
      </c>
      <c r="Q61">
        <v>-1</v>
      </c>
      <c r="R61">
        <v>0</v>
      </c>
      <c r="S61">
        <v>0</v>
      </c>
      <c r="T61">
        <v>-1</v>
      </c>
      <c r="U61" s="156">
        <f t="shared" si="2"/>
        <v>-3</v>
      </c>
      <c r="V61" s="154">
        <f t="shared" si="3"/>
        <v>0</v>
      </c>
      <c r="Y61">
        <f>BAWANA!AW61+BAWANA!AX61</f>
        <v>0</v>
      </c>
      <c r="Z61">
        <f>BAWANA!BD61+BAWANA!BE61</f>
        <v>0</v>
      </c>
      <c r="AA61">
        <f>BAWANA!X61+BAWANA!Y61</f>
        <v>0</v>
      </c>
      <c r="AB61">
        <f>BAWANA!AE61+BAWANA!AF61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0</v>
      </c>
      <c r="C62">
        <f>BAWANA!C62</f>
        <v>220</v>
      </c>
      <c r="D62">
        <f>BAWANA!AL62</f>
        <v>-3</v>
      </c>
      <c r="E62">
        <f>BAWANA!AM62</f>
        <v>0</v>
      </c>
      <c r="F62">
        <f t="shared" si="4"/>
        <v>176</v>
      </c>
      <c r="G62">
        <f t="shared" si="5"/>
        <v>-3</v>
      </c>
      <c r="H62" s="154"/>
      <c r="I62">
        <f>BRPL_EOD!AK62+BRPL_EOD!AL62</f>
        <v>0.01</v>
      </c>
      <c r="J62">
        <f>BYPL_EOD!AK62+BYPL_EOD!AL62</f>
        <v>0.01</v>
      </c>
      <c r="K62">
        <f>MES_EOD!AK62+MES_EOD!AL62</f>
        <v>0</v>
      </c>
      <c r="L62">
        <f>NDMC_EOD!AK62+NDMC_EOD!AL62</f>
        <v>0</v>
      </c>
      <c r="M62">
        <f>TPDDL_EOD!AK62+TPDDL_EOD!AL62</f>
        <v>0.01</v>
      </c>
      <c r="N62">
        <f t="shared" si="0"/>
        <v>0.03</v>
      </c>
      <c r="O62" s="154">
        <f t="shared" si="1"/>
        <v>-3.03</v>
      </c>
      <c r="P62">
        <v>-1</v>
      </c>
      <c r="Q62">
        <v>-1</v>
      </c>
      <c r="R62">
        <v>0</v>
      </c>
      <c r="S62">
        <v>0</v>
      </c>
      <c r="T62">
        <v>-1</v>
      </c>
      <c r="U62" s="156">
        <f t="shared" si="2"/>
        <v>-3</v>
      </c>
      <c r="V62" s="154">
        <f t="shared" si="3"/>
        <v>0</v>
      </c>
      <c r="Y62">
        <f>BAWANA!AW62+BAWANA!AX62</f>
        <v>0</v>
      </c>
      <c r="Z62">
        <f>BAWANA!BD62+BAWANA!BE62</f>
        <v>0</v>
      </c>
      <c r="AA62">
        <f>BAWANA!X62+BAWANA!Y62</f>
        <v>0</v>
      </c>
      <c r="AB62">
        <f>BAWANA!AE62+BAWANA!AF62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0</v>
      </c>
      <c r="C63">
        <f>BAWANA!C63</f>
        <v>220</v>
      </c>
      <c r="D63">
        <f>BAWANA!AL63</f>
        <v>-3</v>
      </c>
      <c r="E63">
        <f>BAWANA!AM63</f>
        <v>0</v>
      </c>
      <c r="F63">
        <f t="shared" si="4"/>
        <v>176</v>
      </c>
      <c r="G63">
        <f t="shared" si="5"/>
        <v>-3</v>
      </c>
      <c r="H63" s="154"/>
      <c r="I63">
        <f>BRPL_EOD!AK63+BRPL_EOD!AL63</f>
        <v>0.01</v>
      </c>
      <c r="J63">
        <f>BYPL_EOD!AK63+BYPL_EOD!AL63</f>
        <v>0.01</v>
      </c>
      <c r="K63">
        <f>MES_EOD!AK63+MES_EOD!AL63</f>
        <v>0</v>
      </c>
      <c r="L63">
        <f>NDMC_EOD!AK63+NDMC_EOD!AL63</f>
        <v>0</v>
      </c>
      <c r="M63">
        <f>TPDDL_EOD!AK63+TPDDL_EOD!AL63</f>
        <v>0.01</v>
      </c>
      <c r="N63">
        <f t="shared" si="0"/>
        <v>0.03</v>
      </c>
      <c r="O63" s="154">
        <f t="shared" si="1"/>
        <v>-3.03</v>
      </c>
      <c r="P63">
        <v>-1</v>
      </c>
      <c r="Q63">
        <v>-1</v>
      </c>
      <c r="R63">
        <v>0</v>
      </c>
      <c r="S63">
        <v>0</v>
      </c>
      <c r="T63">
        <v>-1</v>
      </c>
      <c r="U63" s="156">
        <f t="shared" si="2"/>
        <v>-3</v>
      </c>
      <c r="V63" s="154">
        <f t="shared" si="3"/>
        <v>0</v>
      </c>
      <c r="Y63">
        <f>BAWANA!AW63+BAWANA!AX63</f>
        <v>0</v>
      </c>
      <c r="Z63">
        <f>BAWANA!BD63+BAWANA!BE63</f>
        <v>0</v>
      </c>
      <c r="AA63">
        <f>BAWANA!X63+BAWANA!Y63</f>
        <v>0</v>
      </c>
      <c r="AB63">
        <f>BAWANA!AE63+BAWANA!AF63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0</v>
      </c>
      <c r="C64">
        <f>BAWANA!C64</f>
        <v>220</v>
      </c>
      <c r="D64">
        <f>BAWANA!AL64</f>
        <v>-3</v>
      </c>
      <c r="E64">
        <f>BAWANA!AM64</f>
        <v>0</v>
      </c>
      <c r="F64">
        <f t="shared" si="4"/>
        <v>176</v>
      </c>
      <c r="G64">
        <f t="shared" si="5"/>
        <v>-3</v>
      </c>
      <c r="H64" s="154"/>
      <c r="I64">
        <f>BRPL_EOD!AK64+BRPL_EOD!AL64</f>
        <v>0.01</v>
      </c>
      <c r="J64">
        <f>BYPL_EOD!AK64+BYPL_EOD!AL64</f>
        <v>0.01</v>
      </c>
      <c r="K64">
        <f>MES_EOD!AK64+MES_EOD!AL64</f>
        <v>0</v>
      </c>
      <c r="L64">
        <f>NDMC_EOD!AK64+NDMC_EOD!AL64</f>
        <v>0</v>
      </c>
      <c r="M64">
        <f>TPDDL_EOD!AK64+TPDDL_EOD!AL64</f>
        <v>0.01</v>
      </c>
      <c r="N64">
        <f t="shared" si="0"/>
        <v>0.03</v>
      </c>
      <c r="O64" s="154">
        <f t="shared" si="1"/>
        <v>-3.03</v>
      </c>
      <c r="P64">
        <v>-1</v>
      </c>
      <c r="Q64">
        <v>-1</v>
      </c>
      <c r="R64">
        <v>0</v>
      </c>
      <c r="S64">
        <v>0</v>
      </c>
      <c r="T64">
        <v>-1</v>
      </c>
      <c r="U64" s="156">
        <f t="shared" si="2"/>
        <v>-3</v>
      </c>
      <c r="V64" s="154">
        <f t="shared" si="3"/>
        <v>0</v>
      </c>
      <c r="Y64">
        <f>BAWANA!AW64+BAWANA!AX64</f>
        <v>0</v>
      </c>
      <c r="Z64">
        <f>BAWANA!BD64+BAWANA!BE64</f>
        <v>0</v>
      </c>
      <c r="AA64">
        <f>BAWANA!X64+BAWANA!Y64</f>
        <v>0</v>
      </c>
      <c r="AB64">
        <f>BAWANA!AE64+BAWANA!AF64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0</v>
      </c>
      <c r="C65">
        <f>BAWANA!C65</f>
        <v>220</v>
      </c>
      <c r="D65">
        <f>BAWANA!AL65</f>
        <v>-3</v>
      </c>
      <c r="E65">
        <f>BAWANA!AM65</f>
        <v>0</v>
      </c>
      <c r="F65">
        <f t="shared" si="4"/>
        <v>176</v>
      </c>
      <c r="G65">
        <f t="shared" si="5"/>
        <v>-3</v>
      </c>
      <c r="H65" s="154"/>
      <c r="I65">
        <f>BRPL_EOD!AK65+BRPL_EOD!AL65</f>
        <v>0.01</v>
      </c>
      <c r="J65">
        <f>BYPL_EOD!AK65+BYPL_EOD!AL65</f>
        <v>0.01</v>
      </c>
      <c r="K65">
        <f>MES_EOD!AK65+MES_EOD!AL65</f>
        <v>0</v>
      </c>
      <c r="L65">
        <f>NDMC_EOD!AK65+NDMC_EOD!AL65</f>
        <v>0</v>
      </c>
      <c r="M65">
        <f>TPDDL_EOD!AK65+TPDDL_EOD!AL65</f>
        <v>0.01</v>
      </c>
      <c r="N65">
        <f t="shared" si="0"/>
        <v>0.03</v>
      </c>
      <c r="O65" s="154">
        <f t="shared" si="1"/>
        <v>-3.03</v>
      </c>
      <c r="P65">
        <v>-1</v>
      </c>
      <c r="Q65">
        <v>-1</v>
      </c>
      <c r="R65">
        <v>0</v>
      </c>
      <c r="S65">
        <v>0</v>
      </c>
      <c r="T65">
        <v>-1</v>
      </c>
      <c r="U65" s="156">
        <f t="shared" si="2"/>
        <v>-3</v>
      </c>
      <c r="V65" s="154">
        <f t="shared" si="3"/>
        <v>0</v>
      </c>
      <c r="Y65">
        <f>BAWANA!AW65+BAWANA!AX65</f>
        <v>0</v>
      </c>
      <c r="Z65">
        <f>BAWANA!BD65+BAWANA!BE65</f>
        <v>0</v>
      </c>
      <c r="AA65">
        <f>BAWANA!X65+BAWANA!Y65</f>
        <v>0</v>
      </c>
      <c r="AB65">
        <f>BAWANA!AE65+BAWANA!AF65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0</v>
      </c>
      <c r="C66">
        <f>BAWANA!C66</f>
        <v>220</v>
      </c>
      <c r="D66">
        <f>BAWANA!AL66</f>
        <v>-3</v>
      </c>
      <c r="E66">
        <f>BAWANA!AM66</f>
        <v>0</v>
      </c>
      <c r="F66">
        <f t="shared" si="4"/>
        <v>176</v>
      </c>
      <c r="G66">
        <f t="shared" si="5"/>
        <v>-3</v>
      </c>
      <c r="H66" s="154"/>
      <c r="I66">
        <f>BRPL_EOD!AK66+BRPL_EOD!AL66</f>
        <v>0.01</v>
      </c>
      <c r="J66">
        <f>BYPL_EOD!AK66+BYPL_EOD!AL66</f>
        <v>0.01</v>
      </c>
      <c r="K66">
        <f>MES_EOD!AK66+MES_EOD!AL66</f>
        <v>0</v>
      </c>
      <c r="L66">
        <f>NDMC_EOD!AK66+NDMC_EOD!AL66</f>
        <v>0</v>
      </c>
      <c r="M66">
        <f>TPDDL_EOD!AK66+TPDDL_EOD!AL66</f>
        <v>0.01</v>
      </c>
      <c r="N66">
        <f t="shared" si="0"/>
        <v>0.03</v>
      </c>
      <c r="O66" s="154">
        <f t="shared" si="1"/>
        <v>-3.03</v>
      </c>
      <c r="P66">
        <v>-1</v>
      </c>
      <c r="Q66">
        <v>-1</v>
      </c>
      <c r="R66">
        <v>0</v>
      </c>
      <c r="S66">
        <v>0</v>
      </c>
      <c r="T66">
        <v>-1</v>
      </c>
      <c r="U66" s="156">
        <f t="shared" si="2"/>
        <v>-3</v>
      </c>
      <c r="V66" s="154">
        <f t="shared" si="3"/>
        <v>0</v>
      </c>
      <c r="Y66">
        <f>BAWANA!AW66+BAWANA!AX66</f>
        <v>0</v>
      </c>
      <c r="Z66">
        <f>BAWANA!BD66+BAWANA!BE66</f>
        <v>0</v>
      </c>
      <c r="AA66">
        <f>BAWANA!X66+BAWANA!Y66</f>
        <v>0</v>
      </c>
      <c r="AB66">
        <f>BAWANA!AE66+BAWANA!AF66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0</v>
      </c>
      <c r="C67">
        <f>BAWANA!C67</f>
        <v>220</v>
      </c>
      <c r="D67">
        <f>BAWANA!AL67</f>
        <v>-3</v>
      </c>
      <c r="E67">
        <f>BAWANA!AM67</f>
        <v>0</v>
      </c>
      <c r="F67">
        <f t="shared" si="4"/>
        <v>176</v>
      </c>
      <c r="G67">
        <f t="shared" si="5"/>
        <v>-3</v>
      </c>
      <c r="H67" s="154"/>
      <c r="I67">
        <f>BRPL_EOD!AK67+BRPL_EOD!AL67</f>
        <v>0.01</v>
      </c>
      <c r="J67">
        <f>BYPL_EOD!AK67+BYPL_EOD!AL67</f>
        <v>0.01</v>
      </c>
      <c r="K67">
        <f>MES_EOD!AK67+MES_EOD!AL67</f>
        <v>0</v>
      </c>
      <c r="L67">
        <f>NDMC_EOD!AK67+NDMC_EOD!AL67</f>
        <v>0</v>
      </c>
      <c r="M67">
        <f>TPDDL_EOD!AK67+TPDDL_EOD!AL67</f>
        <v>0.01</v>
      </c>
      <c r="N67">
        <f t="shared" ref="N67:N98" si="7">SUM(I67:M67)</f>
        <v>0.03</v>
      </c>
      <c r="O67" s="154">
        <f t="shared" ref="O67:O98" si="8">G67-N67</f>
        <v>-3.03</v>
      </c>
      <c r="P67">
        <v>-1</v>
      </c>
      <c r="Q67">
        <v>-1</v>
      </c>
      <c r="R67">
        <v>0</v>
      </c>
      <c r="S67">
        <v>0</v>
      </c>
      <c r="T67">
        <v>-1</v>
      </c>
      <c r="U67" s="156">
        <f t="shared" ref="U67:U98" si="9">SUM(P67:T67)</f>
        <v>-3</v>
      </c>
      <c r="V67" s="154">
        <f t="shared" ref="V67:V99" si="10">G67-U67</f>
        <v>0</v>
      </c>
      <c r="Y67">
        <f>BAWANA!AW67+BAWANA!AX67</f>
        <v>0</v>
      </c>
      <c r="Z67">
        <f>BAWANA!BD67+BAWANA!BE67</f>
        <v>0</v>
      </c>
      <c r="AA67">
        <f>BAWANA!X67+BAWANA!Y67</f>
        <v>0</v>
      </c>
      <c r="AB67">
        <f>BAWANA!AE67+BAWANA!AF67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0</v>
      </c>
      <c r="C68">
        <f>BAWANA!C68</f>
        <v>220</v>
      </c>
      <c r="D68">
        <f>BAWANA!AL68</f>
        <v>-3</v>
      </c>
      <c r="E68">
        <f>BAWANA!AM68</f>
        <v>0</v>
      </c>
      <c r="F68">
        <f t="shared" ref="F68:F98" si="11">(B68+C68)*0.8</f>
        <v>176</v>
      </c>
      <c r="G68">
        <f t="shared" ref="G68:G98" si="12">(D68+E68)</f>
        <v>-3</v>
      </c>
      <c r="H68" s="154"/>
      <c r="I68">
        <f>BRPL_EOD!AK68+BRPL_EOD!AL68</f>
        <v>0.01</v>
      </c>
      <c r="J68">
        <f>BYPL_EOD!AK68+BYPL_EOD!AL68</f>
        <v>0.01</v>
      </c>
      <c r="K68">
        <f>MES_EOD!AK68+MES_EOD!AL68</f>
        <v>0</v>
      </c>
      <c r="L68">
        <f>NDMC_EOD!AK68+NDMC_EOD!AL68</f>
        <v>0</v>
      </c>
      <c r="M68">
        <f>TPDDL_EOD!AK68+TPDDL_EOD!AL68</f>
        <v>0.01</v>
      </c>
      <c r="N68">
        <f t="shared" si="7"/>
        <v>0.03</v>
      </c>
      <c r="O68" s="154">
        <f t="shared" si="8"/>
        <v>-3.03</v>
      </c>
      <c r="P68">
        <v>-1</v>
      </c>
      <c r="Q68">
        <v>-1</v>
      </c>
      <c r="R68">
        <v>0</v>
      </c>
      <c r="S68">
        <v>0</v>
      </c>
      <c r="T68">
        <v>-1</v>
      </c>
      <c r="U68" s="156">
        <f t="shared" si="9"/>
        <v>-3</v>
      </c>
      <c r="V68" s="154">
        <f t="shared" si="10"/>
        <v>0</v>
      </c>
      <c r="Y68">
        <f>BAWANA!AW68+BAWANA!AX68</f>
        <v>0</v>
      </c>
      <c r="Z68">
        <f>BAWANA!BD68+BAWANA!BE68</f>
        <v>0</v>
      </c>
      <c r="AA68">
        <f>BAWANA!X68+BAWANA!Y68</f>
        <v>0</v>
      </c>
      <c r="AB68">
        <f>BAWANA!AE68+BAWANA!AF68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0</v>
      </c>
      <c r="C69">
        <f>BAWANA!C69</f>
        <v>220</v>
      </c>
      <c r="D69">
        <f>BAWANA!AL69</f>
        <v>-3</v>
      </c>
      <c r="E69">
        <f>BAWANA!AM69</f>
        <v>0</v>
      </c>
      <c r="F69">
        <f t="shared" si="11"/>
        <v>176</v>
      </c>
      <c r="G69">
        <f t="shared" si="12"/>
        <v>-3</v>
      </c>
      <c r="H69" s="154"/>
      <c r="I69">
        <f>BRPL_EOD!AK69+BRPL_EOD!AL69</f>
        <v>0.01</v>
      </c>
      <c r="J69">
        <f>BYPL_EOD!AK69+BYPL_EOD!AL69</f>
        <v>0.01</v>
      </c>
      <c r="K69">
        <f>MES_EOD!AK69+MES_EOD!AL69</f>
        <v>0</v>
      </c>
      <c r="L69">
        <f>NDMC_EOD!AK69+NDMC_EOD!AL69</f>
        <v>0</v>
      </c>
      <c r="M69">
        <f>TPDDL_EOD!AK69+TPDDL_EOD!AL69</f>
        <v>0.01</v>
      </c>
      <c r="N69">
        <f t="shared" si="7"/>
        <v>0.03</v>
      </c>
      <c r="O69" s="154">
        <f t="shared" si="8"/>
        <v>-3.03</v>
      </c>
      <c r="P69">
        <v>-1</v>
      </c>
      <c r="Q69">
        <v>-1</v>
      </c>
      <c r="R69">
        <v>0</v>
      </c>
      <c r="S69">
        <v>0</v>
      </c>
      <c r="T69">
        <v>-1</v>
      </c>
      <c r="U69" s="156">
        <f t="shared" si="9"/>
        <v>-3</v>
      </c>
      <c r="V69" s="154">
        <f t="shared" si="10"/>
        <v>0</v>
      </c>
      <c r="Y69">
        <f>BAWANA!AW69+BAWANA!AX69</f>
        <v>0</v>
      </c>
      <c r="Z69">
        <f>BAWANA!BD69+BAWANA!BE69</f>
        <v>0</v>
      </c>
      <c r="AA69">
        <f>BAWANA!X69+BAWANA!Y69</f>
        <v>0</v>
      </c>
      <c r="AB69">
        <f>BAWANA!AE69+BAWANA!AF69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0</v>
      </c>
      <c r="C70">
        <f>BAWANA!C70</f>
        <v>220</v>
      </c>
      <c r="D70">
        <f>BAWANA!AL70</f>
        <v>-3</v>
      </c>
      <c r="E70">
        <f>BAWANA!AM70</f>
        <v>0</v>
      </c>
      <c r="F70">
        <f t="shared" si="11"/>
        <v>176</v>
      </c>
      <c r="G70">
        <f t="shared" si="12"/>
        <v>-3</v>
      </c>
      <c r="H70" s="154"/>
      <c r="I70">
        <f>BRPL_EOD!AK70+BRPL_EOD!AL70</f>
        <v>0.01</v>
      </c>
      <c r="J70">
        <f>BYPL_EOD!AK70+BYPL_EOD!AL70</f>
        <v>0.01</v>
      </c>
      <c r="K70">
        <f>MES_EOD!AK70+MES_EOD!AL70</f>
        <v>0</v>
      </c>
      <c r="L70">
        <f>NDMC_EOD!AK70+NDMC_EOD!AL70</f>
        <v>0</v>
      </c>
      <c r="M70">
        <f>TPDDL_EOD!AK70+TPDDL_EOD!AL70</f>
        <v>0.01</v>
      </c>
      <c r="N70">
        <f t="shared" si="7"/>
        <v>0.03</v>
      </c>
      <c r="O70" s="154">
        <f t="shared" si="8"/>
        <v>-3.03</v>
      </c>
      <c r="P70">
        <v>-1</v>
      </c>
      <c r="Q70">
        <v>-1</v>
      </c>
      <c r="R70">
        <v>0</v>
      </c>
      <c r="S70">
        <v>0</v>
      </c>
      <c r="T70">
        <v>-1</v>
      </c>
      <c r="U70" s="156">
        <f t="shared" si="9"/>
        <v>-3</v>
      </c>
      <c r="V70" s="154">
        <f t="shared" si="10"/>
        <v>0</v>
      </c>
      <c r="Y70">
        <f>BAWANA!AW70+BAWANA!AX70</f>
        <v>0</v>
      </c>
      <c r="Z70">
        <f>BAWANA!BD70+BAWANA!BE70</f>
        <v>0</v>
      </c>
      <c r="AA70">
        <f>BAWANA!X70+BAWANA!Y70</f>
        <v>0</v>
      </c>
      <c r="AB70">
        <f>BAWANA!AE70+BAWANA!AF70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0</v>
      </c>
      <c r="C71">
        <f>BAWANA!C71</f>
        <v>220</v>
      </c>
      <c r="D71">
        <f>BAWANA!AL71</f>
        <v>-3</v>
      </c>
      <c r="E71">
        <f>BAWANA!AM71</f>
        <v>0</v>
      </c>
      <c r="F71">
        <f t="shared" si="11"/>
        <v>176</v>
      </c>
      <c r="G71">
        <f t="shared" si="12"/>
        <v>-3</v>
      </c>
      <c r="H71" s="154"/>
      <c r="I71">
        <f>BRPL_EOD!AK71+BRPL_EOD!AL71</f>
        <v>0.01</v>
      </c>
      <c r="J71">
        <f>BYPL_EOD!AK71+BYPL_EOD!AL71</f>
        <v>0.01</v>
      </c>
      <c r="K71">
        <f>MES_EOD!AK71+MES_EOD!AL71</f>
        <v>0</v>
      </c>
      <c r="L71">
        <f>NDMC_EOD!AK71+NDMC_EOD!AL71</f>
        <v>0</v>
      </c>
      <c r="M71">
        <f>TPDDL_EOD!AK71+TPDDL_EOD!AL71</f>
        <v>0.01</v>
      </c>
      <c r="N71">
        <f t="shared" si="7"/>
        <v>0.03</v>
      </c>
      <c r="O71" s="154">
        <f t="shared" si="8"/>
        <v>-3.03</v>
      </c>
      <c r="P71">
        <v>-1</v>
      </c>
      <c r="Q71">
        <v>-1</v>
      </c>
      <c r="R71">
        <v>0</v>
      </c>
      <c r="S71">
        <v>0</v>
      </c>
      <c r="T71">
        <v>-1</v>
      </c>
      <c r="U71" s="156">
        <f t="shared" si="9"/>
        <v>-3</v>
      </c>
      <c r="V71" s="154">
        <f t="shared" si="10"/>
        <v>0</v>
      </c>
      <c r="Y71">
        <f>BAWANA!AW71+BAWANA!AX71</f>
        <v>0</v>
      </c>
      <c r="Z71">
        <f>BAWANA!BD71+BAWANA!BE71</f>
        <v>0</v>
      </c>
      <c r="AA71">
        <f>BAWANA!X71+BAWANA!Y71</f>
        <v>0</v>
      </c>
      <c r="AB71">
        <f>BAWANA!AE71+BAWANA!AF71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0</v>
      </c>
      <c r="C72">
        <f>BAWANA!C72</f>
        <v>220</v>
      </c>
      <c r="D72">
        <f>BAWANA!AL72</f>
        <v>-3</v>
      </c>
      <c r="E72">
        <f>BAWANA!AM72</f>
        <v>0</v>
      </c>
      <c r="F72">
        <f t="shared" si="11"/>
        <v>176</v>
      </c>
      <c r="G72">
        <f t="shared" si="12"/>
        <v>-3</v>
      </c>
      <c r="H72" s="154"/>
      <c r="I72">
        <f>BRPL_EOD!AK72+BRPL_EOD!AL72</f>
        <v>0.01</v>
      </c>
      <c r="J72">
        <f>BYPL_EOD!AK72+BYPL_EOD!AL72</f>
        <v>0.01</v>
      </c>
      <c r="K72">
        <f>MES_EOD!AK72+MES_EOD!AL72</f>
        <v>0</v>
      </c>
      <c r="L72">
        <f>NDMC_EOD!AK72+NDMC_EOD!AL72</f>
        <v>0</v>
      </c>
      <c r="M72">
        <f>TPDDL_EOD!AK72+TPDDL_EOD!AL72</f>
        <v>0.01</v>
      </c>
      <c r="N72">
        <f t="shared" si="7"/>
        <v>0.03</v>
      </c>
      <c r="O72" s="154">
        <f t="shared" si="8"/>
        <v>-3.03</v>
      </c>
      <c r="P72">
        <v>-1</v>
      </c>
      <c r="Q72">
        <v>-1</v>
      </c>
      <c r="R72">
        <v>0</v>
      </c>
      <c r="S72">
        <v>0</v>
      </c>
      <c r="T72">
        <v>-1</v>
      </c>
      <c r="U72" s="156">
        <f t="shared" si="9"/>
        <v>-3</v>
      </c>
      <c r="V72" s="154">
        <f t="shared" si="10"/>
        <v>0</v>
      </c>
      <c r="Y72">
        <f>BAWANA!AW72+BAWANA!AX72</f>
        <v>0</v>
      </c>
      <c r="Z72">
        <f>BAWANA!BD72+BAWANA!BE72</f>
        <v>0</v>
      </c>
      <c r="AA72">
        <f>BAWANA!X72+BAWANA!Y72</f>
        <v>0</v>
      </c>
      <c r="AB72">
        <f>BAWANA!AE72+BAWANA!AF72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0</v>
      </c>
      <c r="C73">
        <f>BAWANA!C73</f>
        <v>220</v>
      </c>
      <c r="D73">
        <f>BAWANA!AL73</f>
        <v>-3</v>
      </c>
      <c r="E73">
        <f>BAWANA!AM73</f>
        <v>0</v>
      </c>
      <c r="F73">
        <f t="shared" si="11"/>
        <v>176</v>
      </c>
      <c r="G73">
        <f t="shared" si="12"/>
        <v>-3</v>
      </c>
      <c r="H73" s="154"/>
      <c r="I73">
        <f>BRPL_EOD!AK73+BRPL_EOD!AL73</f>
        <v>0.01</v>
      </c>
      <c r="J73">
        <f>BYPL_EOD!AK73+BYPL_EOD!AL73</f>
        <v>0.01</v>
      </c>
      <c r="K73">
        <f>MES_EOD!AK73+MES_EOD!AL73</f>
        <v>0</v>
      </c>
      <c r="L73">
        <f>NDMC_EOD!AK73+NDMC_EOD!AL73</f>
        <v>0</v>
      </c>
      <c r="M73">
        <f>TPDDL_EOD!AK73+TPDDL_EOD!AL73</f>
        <v>0.01</v>
      </c>
      <c r="N73">
        <f t="shared" si="7"/>
        <v>0.03</v>
      </c>
      <c r="O73" s="154">
        <f t="shared" si="8"/>
        <v>-3.03</v>
      </c>
      <c r="P73">
        <v>-1</v>
      </c>
      <c r="Q73">
        <v>-1</v>
      </c>
      <c r="R73">
        <v>0</v>
      </c>
      <c r="S73">
        <v>0</v>
      </c>
      <c r="T73">
        <v>-1</v>
      </c>
      <c r="U73" s="156">
        <f t="shared" si="9"/>
        <v>-3</v>
      </c>
      <c r="V73" s="154">
        <f t="shared" si="10"/>
        <v>0</v>
      </c>
      <c r="Y73">
        <f>BAWANA!AW73+BAWANA!AX73</f>
        <v>0</v>
      </c>
      <c r="Z73">
        <f>BAWANA!BD73+BAWANA!BE73</f>
        <v>0</v>
      </c>
      <c r="AA73">
        <f>BAWANA!X73+BAWANA!Y73</f>
        <v>0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0</v>
      </c>
      <c r="C74">
        <f>BAWANA!C74</f>
        <v>220</v>
      </c>
      <c r="D74">
        <f>BAWANA!AL74</f>
        <v>-3</v>
      </c>
      <c r="E74">
        <f>BAWANA!AM74</f>
        <v>0</v>
      </c>
      <c r="F74">
        <f t="shared" si="11"/>
        <v>176</v>
      </c>
      <c r="G74">
        <f t="shared" si="12"/>
        <v>-3</v>
      </c>
      <c r="H74" s="154"/>
      <c r="I74">
        <f>BRPL_EOD!AK74+BRPL_EOD!AL74</f>
        <v>0.01</v>
      </c>
      <c r="J74">
        <f>BYPL_EOD!AK74+BYPL_EOD!AL74</f>
        <v>0.01</v>
      </c>
      <c r="K74">
        <f>MES_EOD!AK74+MES_EOD!AL74</f>
        <v>0</v>
      </c>
      <c r="L74">
        <f>NDMC_EOD!AK74+NDMC_EOD!AL74</f>
        <v>0</v>
      </c>
      <c r="M74">
        <f>TPDDL_EOD!AK74+TPDDL_EOD!AL74</f>
        <v>0.01</v>
      </c>
      <c r="N74">
        <f t="shared" si="7"/>
        <v>0.03</v>
      </c>
      <c r="O74" s="154">
        <f t="shared" si="8"/>
        <v>-3.03</v>
      </c>
      <c r="P74">
        <v>-1</v>
      </c>
      <c r="Q74">
        <v>-1</v>
      </c>
      <c r="R74">
        <v>0</v>
      </c>
      <c r="S74">
        <v>0</v>
      </c>
      <c r="T74">
        <v>-1</v>
      </c>
      <c r="U74" s="156">
        <f t="shared" si="9"/>
        <v>-3</v>
      </c>
      <c r="V74" s="154">
        <f t="shared" si="10"/>
        <v>0</v>
      </c>
      <c r="Y74">
        <f>BAWANA!AW74+BAWANA!AX74</f>
        <v>0</v>
      </c>
      <c r="Z74">
        <f>BAWANA!BD74+BAWANA!BE74</f>
        <v>0</v>
      </c>
      <c r="AA74">
        <f>BAWANA!X74+BAWANA!Y74</f>
        <v>0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0</v>
      </c>
      <c r="C75">
        <f>BAWANA!C75</f>
        <v>220</v>
      </c>
      <c r="D75">
        <f>BAWANA!AL75</f>
        <v>-3</v>
      </c>
      <c r="E75">
        <f>BAWANA!AM75</f>
        <v>0</v>
      </c>
      <c r="F75">
        <f t="shared" si="11"/>
        <v>176</v>
      </c>
      <c r="G75">
        <f t="shared" si="12"/>
        <v>-3</v>
      </c>
      <c r="H75" s="154"/>
      <c r="I75">
        <f>BRPL_EOD!AK75+BRPL_EOD!AL75</f>
        <v>0.01</v>
      </c>
      <c r="J75">
        <f>BYPL_EOD!AK75+BYPL_EOD!AL75</f>
        <v>0.01</v>
      </c>
      <c r="K75">
        <f>MES_EOD!AK75+MES_EOD!AL75</f>
        <v>0</v>
      </c>
      <c r="L75">
        <f>NDMC_EOD!AK75+NDMC_EOD!AL75</f>
        <v>0</v>
      </c>
      <c r="M75">
        <f>TPDDL_EOD!AK75+TPDDL_EOD!AL75</f>
        <v>0.01</v>
      </c>
      <c r="N75">
        <f t="shared" si="7"/>
        <v>0.03</v>
      </c>
      <c r="O75" s="154">
        <f t="shared" si="8"/>
        <v>-3.03</v>
      </c>
      <c r="P75">
        <v>-1</v>
      </c>
      <c r="Q75">
        <v>-1</v>
      </c>
      <c r="R75">
        <v>0</v>
      </c>
      <c r="S75">
        <v>0</v>
      </c>
      <c r="T75">
        <v>-1</v>
      </c>
      <c r="U75" s="156">
        <f t="shared" si="9"/>
        <v>-3</v>
      </c>
      <c r="V75" s="154">
        <f t="shared" si="10"/>
        <v>0</v>
      </c>
      <c r="Y75">
        <f>BAWANA!AW75+BAWANA!AX75</f>
        <v>0</v>
      </c>
      <c r="Z75">
        <f>BAWANA!BD75+BAWANA!BE75</f>
        <v>0</v>
      </c>
      <c r="AA75">
        <f>BAWANA!X75+BAWANA!Y75</f>
        <v>0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0</v>
      </c>
      <c r="C76">
        <f>BAWANA!C76</f>
        <v>220</v>
      </c>
      <c r="D76">
        <f>BAWANA!AL76</f>
        <v>-3</v>
      </c>
      <c r="E76">
        <f>BAWANA!AM76</f>
        <v>0</v>
      </c>
      <c r="F76">
        <f t="shared" si="11"/>
        <v>176</v>
      </c>
      <c r="G76">
        <f t="shared" si="12"/>
        <v>-3</v>
      </c>
      <c r="H76" s="154"/>
      <c r="I76">
        <f>BRPL_EOD!AK76+BRPL_EOD!AL76</f>
        <v>0.01</v>
      </c>
      <c r="J76">
        <f>BYPL_EOD!AK76+BYPL_EOD!AL76</f>
        <v>0.01</v>
      </c>
      <c r="K76">
        <f>MES_EOD!AK76+MES_EOD!AL76</f>
        <v>0</v>
      </c>
      <c r="L76">
        <f>NDMC_EOD!AK76+NDMC_EOD!AL76</f>
        <v>0</v>
      </c>
      <c r="M76">
        <f>TPDDL_EOD!AK76+TPDDL_EOD!AL76</f>
        <v>0.01</v>
      </c>
      <c r="N76">
        <f t="shared" si="7"/>
        <v>0.03</v>
      </c>
      <c r="O76" s="154">
        <f t="shared" si="8"/>
        <v>-3.03</v>
      </c>
      <c r="P76">
        <v>-1</v>
      </c>
      <c r="Q76">
        <v>-1</v>
      </c>
      <c r="R76">
        <v>0</v>
      </c>
      <c r="S76">
        <v>0</v>
      </c>
      <c r="T76">
        <v>-1</v>
      </c>
      <c r="U76" s="156">
        <f t="shared" si="9"/>
        <v>-3</v>
      </c>
      <c r="V76" s="154">
        <f t="shared" si="10"/>
        <v>0</v>
      </c>
      <c r="Y76">
        <f>BAWANA!AW76+BAWANA!AX76</f>
        <v>0</v>
      </c>
      <c r="Z76">
        <f>BAWANA!BD76+BAWANA!BE76</f>
        <v>0</v>
      </c>
      <c r="AA76">
        <f>BAWANA!X76+BAWANA!Y76</f>
        <v>0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0</v>
      </c>
      <c r="C77">
        <f>BAWANA!C77</f>
        <v>220</v>
      </c>
      <c r="D77">
        <f>BAWANA!AL77</f>
        <v>-3</v>
      </c>
      <c r="E77">
        <f>BAWANA!AM77</f>
        <v>0</v>
      </c>
      <c r="F77">
        <f t="shared" si="11"/>
        <v>176</v>
      </c>
      <c r="G77">
        <f t="shared" si="12"/>
        <v>-3</v>
      </c>
      <c r="H77" s="154"/>
      <c r="I77">
        <f>BRPL_EOD!AK77+BRPL_EOD!AL77</f>
        <v>0.01</v>
      </c>
      <c r="J77">
        <f>BYPL_EOD!AK77+BYPL_EOD!AL77</f>
        <v>0.01</v>
      </c>
      <c r="K77">
        <f>MES_EOD!AK77+MES_EOD!AL77</f>
        <v>0</v>
      </c>
      <c r="L77">
        <f>NDMC_EOD!AK77+NDMC_EOD!AL77</f>
        <v>0</v>
      </c>
      <c r="M77">
        <f>TPDDL_EOD!AK77+TPDDL_EOD!AL77</f>
        <v>0.01</v>
      </c>
      <c r="N77">
        <f t="shared" si="7"/>
        <v>0.03</v>
      </c>
      <c r="O77" s="154">
        <f t="shared" si="8"/>
        <v>-3.03</v>
      </c>
      <c r="P77">
        <v>-1</v>
      </c>
      <c r="Q77">
        <v>-1</v>
      </c>
      <c r="R77">
        <v>0</v>
      </c>
      <c r="S77">
        <v>0</v>
      </c>
      <c r="T77">
        <v>-1</v>
      </c>
      <c r="U77" s="156">
        <f t="shared" si="9"/>
        <v>-3</v>
      </c>
      <c r="V77" s="154">
        <f t="shared" si="10"/>
        <v>0</v>
      </c>
      <c r="Y77">
        <f>BAWANA!AW77+BAWANA!AX77</f>
        <v>0</v>
      </c>
      <c r="Z77">
        <f>BAWANA!BD77+BAWANA!BE77</f>
        <v>0</v>
      </c>
      <c r="AA77">
        <f>BAWANA!X77+BAWANA!Y77</f>
        <v>0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0</v>
      </c>
      <c r="C78">
        <f>BAWANA!C78</f>
        <v>220</v>
      </c>
      <c r="D78">
        <f>BAWANA!AL78</f>
        <v>-3</v>
      </c>
      <c r="E78">
        <f>BAWANA!AM78</f>
        <v>0</v>
      </c>
      <c r="F78">
        <f t="shared" si="11"/>
        <v>176</v>
      </c>
      <c r="G78">
        <f t="shared" si="12"/>
        <v>-3</v>
      </c>
      <c r="H78" s="154"/>
      <c r="I78">
        <f>BRPL_EOD!AK78+BRPL_EOD!AL78</f>
        <v>0.01</v>
      </c>
      <c r="J78">
        <f>BYPL_EOD!AK78+BYPL_EOD!AL78</f>
        <v>0.01</v>
      </c>
      <c r="K78">
        <f>MES_EOD!AK78+MES_EOD!AL78</f>
        <v>0</v>
      </c>
      <c r="L78">
        <f>NDMC_EOD!AK78+NDMC_EOD!AL78</f>
        <v>0</v>
      </c>
      <c r="M78">
        <f>TPDDL_EOD!AK78+TPDDL_EOD!AL78</f>
        <v>0.01</v>
      </c>
      <c r="N78">
        <f t="shared" si="7"/>
        <v>0.03</v>
      </c>
      <c r="O78" s="154">
        <f t="shared" si="8"/>
        <v>-3.03</v>
      </c>
      <c r="P78">
        <v>-1</v>
      </c>
      <c r="Q78">
        <v>-1</v>
      </c>
      <c r="R78">
        <v>0</v>
      </c>
      <c r="S78">
        <v>0</v>
      </c>
      <c r="T78">
        <v>-1</v>
      </c>
      <c r="U78" s="156">
        <f t="shared" si="9"/>
        <v>-3</v>
      </c>
      <c r="V78" s="154">
        <f t="shared" si="10"/>
        <v>0</v>
      </c>
      <c r="Y78">
        <f>BAWANA!AW78+BAWANA!AX78</f>
        <v>0</v>
      </c>
      <c r="Z78">
        <f>BAWANA!BD78+BAWANA!BE78</f>
        <v>0</v>
      </c>
      <c r="AA78">
        <f>BAWANA!X78+BAWANA!Y78</f>
        <v>0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0</v>
      </c>
      <c r="C79">
        <f>BAWANA!C79</f>
        <v>220</v>
      </c>
      <c r="D79">
        <f>BAWANA!AL79</f>
        <v>-3</v>
      </c>
      <c r="E79">
        <f>BAWANA!AM79</f>
        <v>0</v>
      </c>
      <c r="F79">
        <f t="shared" si="11"/>
        <v>176</v>
      </c>
      <c r="G79">
        <f t="shared" si="12"/>
        <v>-3</v>
      </c>
      <c r="H79" s="154"/>
      <c r="I79">
        <f>BRPL_EOD!AK79+BRPL_EOD!AL79</f>
        <v>0.01</v>
      </c>
      <c r="J79">
        <f>BYPL_EOD!AK79+BYPL_EOD!AL79</f>
        <v>0.01</v>
      </c>
      <c r="K79">
        <f>MES_EOD!AK79+MES_EOD!AL79</f>
        <v>0</v>
      </c>
      <c r="L79">
        <f>NDMC_EOD!AK79+NDMC_EOD!AL79</f>
        <v>0</v>
      </c>
      <c r="M79">
        <f>TPDDL_EOD!AK79+TPDDL_EOD!AL79</f>
        <v>0.01</v>
      </c>
      <c r="N79">
        <f t="shared" si="7"/>
        <v>0.03</v>
      </c>
      <c r="O79" s="154">
        <f t="shared" si="8"/>
        <v>-3.03</v>
      </c>
      <c r="P79">
        <v>-1</v>
      </c>
      <c r="Q79">
        <v>-1</v>
      </c>
      <c r="R79">
        <v>0</v>
      </c>
      <c r="S79">
        <v>0</v>
      </c>
      <c r="T79">
        <v>-1</v>
      </c>
      <c r="U79" s="156">
        <f t="shared" si="9"/>
        <v>-3</v>
      </c>
      <c r="V79" s="154">
        <f t="shared" si="10"/>
        <v>0</v>
      </c>
      <c r="Y79">
        <f>BAWANA!AW79+BAWANA!AX79</f>
        <v>0</v>
      </c>
      <c r="Z79">
        <f>BAWANA!BD79+BAWANA!BE79</f>
        <v>0</v>
      </c>
      <c r="AA79">
        <f>BAWANA!X79+BAWANA!Y79</f>
        <v>0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0</v>
      </c>
      <c r="C80">
        <f>BAWANA!C80</f>
        <v>220</v>
      </c>
      <c r="D80">
        <f>BAWANA!AL80</f>
        <v>-3</v>
      </c>
      <c r="E80">
        <f>BAWANA!AM80</f>
        <v>0</v>
      </c>
      <c r="F80">
        <f t="shared" si="11"/>
        <v>176</v>
      </c>
      <c r="G80">
        <f t="shared" si="12"/>
        <v>-3</v>
      </c>
      <c r="H80" s="154"/>
      <c r="I80">
        <f>BRPL_EOD!AK80+BRPL_EOD!AL80</f>
        <v>0.01</v>
      </c>
      <c r="J80">
        <f>BYPL_EOD!AK80+BYPL_EOD!AL80</f>
        <v>0.01</v>
      </c>
      <c r="K80">
        <f>MES_EOD!AK80+MES_EOD!AL80</f>
        <v>0</v>
      </c>
      <c r="L80">
        <f>NDMC_EOD!AK80+NDMC_EOD!AL80</f>
        <v>0</v>
      </c>
      <c r="M80">
        <f>TPDDL_EOD!AK80+TPDDL_EOD!AL80</f>
        <v>0.01</v>
      </c>
      <c r="N80">
        <f t="shared" si="7"/>
        <v>0.03</v>
      </c>
      <c r="O80" s="154">
        <f t="shared" si="8"/>
        <v>-3.03</v>
      </c>
      <c r="P80">
        <v>-1</v>
      </c>
      <c r="Q80">
        <v>-1</v>
      </c>
      <c r="R80">
        <v>0</v>
      </c>
      <c r="S80">
        <v>0</v>
      </c>
      <c r="T80">
        <v>-1</v>
      </c>
      <c r="U80" s="156">
        <f t="shared" si="9"/>
        <v>-3</v>
      </c>
      <c r="V80" s="154">
        <f t="shared" si="10"/>
        <v>0</v>
      </c>
      <c r="Y80">
        <f>BAWANA!AW80+BAWANA!AX80</f>
        <v>0</v>
      </c>
      <c r="Z80">
        <f>BAWANA!BD80+BAWANA!BE80</f>
        <v>0</v>
      </c>
      <c r="AA80">
        <f>BAWANA!X80+BAWANA!Y80</f>
        <v>0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0</v>
      </c>
      <c r="C81">
        <f>BAWANA!C81</f>
        <v>220</v>
      </c>
      <c r="D81">
        <f>BAWANA!AL81</f>
        <v>-3</v>
      </c>
      <c r="E81">
        <f>BAWANA!AM81</f>
        <v>0</v>
      </c>
      <c r="F81">
        <f t="shared" si="11"/>
        <v>176</v>
      </c>
      <c r="G81">
        <f t="shared" si="12"/>
        <v>-3</v>
      </c>
      <c r="H81" s="154"/>
      <c r="I81">
        <f>BRPL_EOD!AK81+BRPL_EOD!AL81</f>
        <v>0.01</v>
      </c>
      <c r="J81">
        <f>BYPL_EOD!AK81+BYPL_EOD!AL81</f>
        <v>0.01</v>
      </c>
      <c r="K81">
        <f>MES_EOD!AK81+MES_EOD!AL81</f>
        <v>0</v>
      </c>
      <c r="L81">
        <f>NDMC_EOD!AK81+NDMC_EOD!AL81</f>
        <v>0</v>
      </c>
      <c r="M81">
        <f>TPDDL_EOD!AK81+TPDDL_EOD!AL81</f>
        <v>0.01</v>
      </c>
      <c r="N81">
        <f t="shared" si="7"/>
        <v>0.03</v>
      </c>
      <c r="O81" s="154">
        <f t="shared" si="8"/>
        <v>-3.03</v>
      </c>
      <c r="P81">
        <v>-1</v>
      </c>
      <c r="Q81">
        <v>-1</v>
      </c>
      <c r="R81">
        <v>0</v>
      </c>
      <c r="S81">
        <v>0</v>
      </c>
      <c r="T81">
        <v>-1</v>
      </c>
      <c r="U81" s="156">
        <f t="shared" si="9"/>
        <v>-3</v>
      </c>
      <c r="V81" s="154">
        <f t="shared" si="10"/>
        <v>0</v>
      </c>
      <c r="Y81">
        <f>BAWANA!AW81+BAWANA!AX81</f>
        <v>0</v>
      </c>
      <c r="Z81">
        <f>BAWANA!BD81+BAWANA!BE81</f>
        <v>0</v>
      </c>
      <c r="AA81">
        <f>BAWANA!X81+BAWANA!Y81</f>
        <v>0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0</v>
      </c>
      <c r="C82">
        <f>BAWANA!C82</f>
        <v>220</v>
      </c>
      <c r="D82">
        <f>BAWANA!AL82</f>
        <v>-3</v>
      </c>
      <c r="E82">
        <f>BAWANA!AM82</f>
        <v>0</v>
      </c>
      <c r="F82">
        <f t="shared" si="11"/>
        <v>176</v>
      </c>
      <c r="G82">
        <f t="shared" si="12"/>
        <v>-3</v>
      </c>
      <c r="H82" s="154"/>
      <c r="I82">
        <f>BRPL_EOD!AK82+BRPL_EOD!AL82</f>
        <v>0.01</v>
      </c>
      <c r="J82">
        <f>BYPL_EOD!AK82+BYPL_EOD!AL82</f>
        <v>0.01</v>
      </c>
      <c r="K82">
        <f>MES_EOD!AK82+MES_EOD!AL82</f>
        <v>0</v>
      </c>
      <c r="L82">
        <f>NDMC_EOD!AK82+NDMC_EOD!AL82</f>
        <v>0</v>
      </c>
      <c r="M82">
        <f>TPDDL_EOD!AK82+TPDDL_EOD!AL82</f>
        <v>0.01</v>
      </c>
      <c r="N82">
        <f t="shared" si="7"/>
        <v>0.03</v>
      </c>
      <c r="O82" s="154">
        <f t="shared" si="8"/>
        <v>-3.03</v>
      </c>
      <c r="P82">
        <v>-1</v>
      </c>
      <c r="Q82">
        <v>-1</v>
      </c>
      <c r="R82">
        <v>0</v>
      </c>
      <c r="S82">
        <v>0</v>
      </c>
      <c r="T82">
        <v>-1</v>
      </c>
      <c r="U82" s="156">
        <f t="shared" si="9"/>
        <v>-3</v>
      </c>
      <c r="V82" s="154">
        <f t="shared" si="10"/>
        <v>0</v>
      </c>
      <c r="Y82">
        <f>BAWANA!AW82+BAWANA!AX82</f>
        <v>0</v>
      </c>
      <c r="Z82">
        <f>BAWANA!BD82+BAWANA!BE82</f>
        <v>0</v>
      </c>
      <c r="AA82">
        <f>BAWANA!X82+BAWANA!Y82</f>
        <v>0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0</v>
      </c>
      <c r="C83">
        <f>BAWANA!C83</f>
        <v>220</v>
      </c>
      <c r="D83">
        <f>BAWANA!AL83</f>
        <v>-3</v>
      </c>
      <c r="E83">
        <f>BAWANA!AM83</f>
        <v>0</v>
      </c>
      <c r="F83">
        <f t="shared" si="11"/>
        <v>176</v>
      </c>
      <c r="G83">
        <f t="shared" si="12"/>
        <v>-3</v>
      </c>
      <c r="H83" s="154"/>
      <c r="I83">
        <f>BRPL_EOD!AK83+BRPL_EOD!AL83</f>
        <v>0.01</v>
      </c>
      <c r="J83">
        <f>BYPL_EOD!AK83+BYPL_EOD!AL83</f>
        <v>0.01</v>
      </c>
      <c r="K83">
        <f>MES_EOD!AK83+MES_EOD!AL83</f>
        <v>0</v>
      </c>
      <c r="L83">
        <f>NDMC_EOD!AK83+NDMC_EOD!AL83</f>
        <v>0</v>
      </c>
      <c r="M83">
        <f>TPDDL_EOD!AK83+TPDDL_EOD!AL83</f>
        <v>0.01</v>
      </c>
      <c r="N83">
        <f t="shared" si="7"/>
        <v>0.03</v>
      </c>
      <c r="O83" s="154">
        <f t="shared" si="8"/>
        <v>-3.03</v>
      </c>
      <c r="P83">
        <v>-1</v>
      </c>
      <c r="Q83">
        <v>-1</v>
      </c>
      <c r="R83">
        <v>0</v>
      </c>
      <c r="S83">
        <v>0</v>
      </c>
      <c r="T83">
        <v>-1</v>
      </c>
      <c r="U83" s="156">
        <f t="shared" si="9"/>
        <v>-3</v>
      </c>
      <c r="V83" s="154">
        <f t="shared" si="10"/>
        <v>0</v>
      </c>
      <c r="Y83">
        <f>BAWANA!AW83+BAWANA!AX83</f>
        <v>0</v>
      </c>
      <c r="Z83">
        <f>BAWANA!BD83+BAWANA!BE83</f>
        <v>0</v>
      </c>
      <c r="AA83">
        <f>BAWANA!X83+BAWANA!Y83</f>
        <v>0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0</v>
      </c>
      <c r="C84">
        <f>BAWANA!C84</f>
        <v>220</v>
      </c>
      <c r="D84">
        <f>BAWANA!AL84</f>
        <v>-3</v>
      </c>
      <c r="E84">
        <f>BAWANA!AM84</f>
        <v>0</v>
      </c>
      <c r="F84">
        <f t="shared" si="11"/>
        <v>176</v>
      </c>
      <c r="G84">
        <f t="shared" si="12"/>
        <v>-3</v>
      </c>
      <c r="H84" s="154"/>
      <c r="I84">
        <f>BRPL_EOD!AK84+BRPL_EOD!AL84</f>
        <v>0.01</v>
      </c>
      <c r="J84">
        <f>BYPL_EOD!AK84+BYPL_EOD!AL84</f>
        <v>0.01</v>
      </c>
      <c r="K84">
        <f>MES_EOD!AK84+MES_EOD!AL84</f>
        <v>0</v>
      </c>
      <c r="L84">
        <f>NDMC_EOD!AK84+NDMC_EOD!AL84</f>
        <v>0</v>
      </c>
      <c r="M84">
        <f>TPDDL_EOD!AK84+TPDDL_EOD!AL84</f>
        <v>0.01</v>
      </c>
      <c r="N84">
        <f t="shared" si="7"/>
        <v>0.03</v>
      </c>
      <c r="O84" s="154">
        <f t="shared" si="8"/>
        <v>-3.03</v>
      </c>
      <c r="P84">
        <v>-1</v>
      </c>
      <c r="Q84">
        <v>-1</v>
      </c>
      <c r="R84">
        <v>0</v>
      </c>
      <c r="S84">
        <v>0</v>
      </c>
      <c r="T84">
        <v>-1</v>
      </c>
      <c r="U84" s="156">
        <f t="shared" si="9"/>
        <v>-3</v>
      </c>
      <c r="V84" s="154">
        <f t="shared" si="10"/>
        <v>0</v>
      </c>
      <c r="Y84">
        <f>BAWANA!AW84+BAWANA!AX84</f>
        <v>0</v>
      </c>
      <c r="Z84">
        <f>BAWANA!BD84+BAWANA!BE84</f>
        <v>0</v>
      </c>
      <c r="AA84">
        <f>BAWANA!X84+BAWANA!Y84</f>
        <v>0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0</v>
      </c>
      <c r="C85">
        <f>BAWANA!C85</f>
        <v>220</v>
      </c>
      <c r="D85">
        <f>BAWANA!AL85</f>
        <v>-3</v>
      </c>
      <c r="E85">
        <f>BAWANA!AM85</f>
        <v>0</v>
      </c>
      <c r="F85">
        <f t="shared" si="11"/>
        <v>176</v>
      </c>
      <c r="G85">
        <f t="shared" si="12"/>
        <v>-3</v>
      </c>
      <c r="H85" s="154"/>
      <c r="I85">
        <f>BRPL_EOD!AK85+BRPL_EOD!AL85</f>
        <v>0.01</v>
      </c>
      <c r="J85">
        <f>BYPL_EOD!AK85+BYPL_EOD!AL85</f>
        <v>0.01</v>
      </c>
      <c r="K85">
        <f>MES_EOD!AK85+MES_EOD!AL85</f>
        <v>0</v>
      </c>
      <c r="L85">
        <f>NDMC_EOD!AK85+NDMC_EOD!AL85</f>
        <v>0</v>
      </c>
      <c r="M85">
        <f>TPDDL_EOD!AK85+TPDDL_EOD!AL85</f>
        <v>0.01</v>
      </c>
      <c r="N85">
        <f t="shared" si="7"/>
        <v>0.03</v>
      </c>
      <c r="O85" s="154">
        <f t="shared" si="8"/>
        <v>-3.03</v>
      </c>
      <c r="P85">
        <v>-1</v>
      </c>
      <c r="Q85">
        <v>-1</v>
      </c>
      <c r="R85">
        <v>0</v>
      </c>
      <c r="S85">
        <v>0</v>
      </c>
      <c r="T85">
        <v>-1</v>
      </c>
      <c r="U85" s="156">
        <f t="shared" si="9"/>
        <v>-3</v>
      </c>
      <c r="V85" s="154">
        <f t="shared" si="10"/>
        <v>0</v>
      </c>
      <c r="Y85">
        <f>BAWANA!AW85+BAWANA!AX85</f>
        <v>0</v>
      </c>
      <c r="Z85">
        <f>BAWANA!BD85+BAWANA!BE85</f>
        <v>0</v>
      </c>
      <c r="AA85">
        <f>BAWANA!X85+BAWANA!Y85</f>
        <v>0</v>
      </c>
      <c r="AB85">
        <f>BAWANA!AE85+BAWANA!AF85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0</v>
      </c>
      <c r="C86">
        <f>BAWANA!C86</f>
        <v>220</v>
      </c>
      <c r="D86">
        <f>BAWANA!AL86</f>
        <v>-3</v>
      </c>
      <c r="E86">
        <f>BAWANA!AM86</f>
        <v>0</v>
      </c>
      <c r="F86">
        <f t="shared" si="11"/>
        <v>176</v>
      </c>
      <c r="G86">
        <f t="shared" si="12"/>
        <v>-3</v>
      </c>
      <c r="H86" s="154"/>
      <c r="I86">
        <f>BRPL_EOD!AK86+BRPL_EOD!AL86</f>
        <v>0.01</v>
      </c>
      <c r="J86">
        <f>BYPL_EOD!AK86+BYPL_EOD!AL86</f>
        <v>0.01</v>
      </c>
      <c r="K86">
        <f>MES_EOD!AK86+MES_EOD!AL86</f>
        <v>0</v>
      </c>
      <c r="L86">
        <f>NDMC_EOD!AK86+NDMC_EOD!AL86</f>
        <v>0</v>
      </c>
      <c r="M86">
        <f>TPDDL_EOD!AK86+TPDDL_EOD!AL86</f>
        <v>0.01</v>
      </c>
      <c r="N86">
        <f t="shared" si="7"/>
        <v>0.03</v>
      </c>
      <c r="O86" s="154">
        <f t="shared" si="8"/>
        <v>-3.03</v>
      </c>
      <c r="P86">
        <v>-1</v>
      </c>
      <c r="Q86">
        <v>-1</v>
      </c>
      <c r="R86">
        <v>0</v>
      </c>
      <c r="S86">
        <v>0</v>
      </c>
      <c r="T86">
        <v>-1</v>
      </c>
      <c r="U86" s="156">
        <f t="shared" si="9"/>
        <v>-3</v>
      </c>
      <c r="V86" s="154">
        <f t="shared" si="10"/>
        <v>0</v>
      </c>
      <c r="Y86">
        <f>BAWANA!AW86+BAWANA!AX86</f>
        <v>0</v>
      </c>
      <c r="Z86">
        <f>BAWANA!BD86+BAWANA!BE86</f>
        <v>0</v>
      </c>
      <c r="AA86">
        <f>BAWANA!X86+BAWANA!Y86</f>
        <v>0</v>
      </c>
      <c r="AB86">
        <f>BAWANA!AE86+BAWANA!AF86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0</v>
      </c>
      <c r="C87">
        <f>BAWANA!C87</f>
        <v>220</v>
      </c>
      <c r="D87">
        <f>BAWANA!AL87</f>
        <v>-3</v>
      </c>
      <c r="E87">
        <f>BAWANA!AM87</f>
        <v>0</v>
      </c>
      <c r="F87">
        <f t="shared" si="11"/>
        <v>176</v>
      </c>
      <c r="G87">
        <f t="shared" si="12"/>
        <v>-3</v>
      </c>
      <c r="H87" s="154"/>
      <c r="I87">
        <f>BRPL_EOD!AK87+BRPL_EOD!AL87</f>
        <v>0.01</v>
      </c>
      <c r="J87">
        <f>BYPL_EOD!AK87+BYPL_EOD!AL87</f>
        <v>0.01</v>
      </c>
      <c r="K87">
        <f>MES_EOD!AK87+MES_EOD!AL87</f>
        <v>0</v>
      </c>
      <c r="L87">
        <f>NDMC_EOD!AK87+NDMC_EOD!AL87</f>
        <v>0</v>
      </c>
      <c r="M87">
        <f>TPDDL_EOD!AK87+TPDDL_EOD!AL87</f>
        <v>0.01</v>
      </c>
      <c r="N87">
        <f t="shared" si="7"/>
        <v>0.03</v>
      </c>
      <c r="O87" s="154">
        <f t="shared" si="8"/>
        <v>-3.03</v>
      </c>
      <c r="P87">
        <v>-1</v>
      </c>
      <c r="Q87">
        <v>-1</v>
      </c>
      <c r="R87">
        <v>0</v>
      </c>
      <c r="S87">
        <v>0</v>
      </c>
      <c r="T87">
        <v>-1</v>
      </c>
      <c r="U87" s="156">
        <f t="shared" si="9"/>
        <v>-3</v>
      </c>
      <c r="V87" s="154">
        <f t="shared" si="10"/>
        <v>0</v>
      </c>
      <c r="Y87">
        <f>BAWANA!AW87+BAWANA!AX87</f>
        <v>0</v>
      </c>
      <c r="Z87">
        <f>BAWANA!BD87+BAWANA!BE87</f>
        <v>0</v>
      </c>
      <c r="AA87">
        <f>BAWANA!X87+BAWANA!Y87</f>
        <v>0</v>
      </c>
      <c r="AB87">
        <f>BAWANA!AE87+BAWANA!AF87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0</v>
      </c>
      <c r="C88">
        <f>BAWANA!C88</f>
        <v>220</v>
      </c>
      <c r="D88">
        <f>BAWANA!AL88</f>
        <v>-3</v>
      </c>
      <c r="E88">
        <f>BAWANA!AM88</f>
        <v>0</v>
      </c>
      <c r="F88">
        <f t="shared" si="11"/>
        <v>176</v>
      </c>
      <c r="G88">
        <f t="shared" si="12"/>
        <v>-3</v>
      </c>
      <c r="H88" s="154"/>
      <c r="I88">
        <f>BRPL_EOD!AK88+BRPL_EOD!AL88</f>
        <v>0.01</v>
      </c>
      <c r="J88">
        <f>BYPL_EOD!AK88+BYPL_EOD!AL88</f>
        <v>0.01</v>
      </c>
      <c r="K88">
        <f>MES_EOD!AK88+MES_EOD!AL88</f>
        <v>0</v>
      </c>
      <c r="L88">
        <f>NDMC_EOD!AK88+NDMC_EOD!AL88</f>
        <v>0</v>
      </c>
      <c r="M88">
        <f>TPDDL_EOD!AK88+TPDDL_EOD!AL88</f>
        <v>0.01</v>
      </c>
      <c r="N88">
        <f t="shared" si="7"/>
        <v>0.03</v>
      </c>
      <c r="O88" s="154">
        <f t="shared" si="8"/>
        <v>-3.03</v>
      </c>
      <c r="P88">
        <v>-1</v>
      </c>
      <c r="Q88">
        <v>-1</v>
      </c>
      <c r="R88">
        <v>0</v>
      </c>
      <c r="S88">
        <v>0</v>
      </c>
      <c r="T88">
        <v>-1</v>
      </c>
      <c r="U88" s="156">
        <f t="shared" si="9"/>
        <v>-3</v>
      </c>
      <c r="V88" s="154">
        <f t="shared" si="10"/>
        <v>0</v>
      </c>
      <c r="Y88">
        <f>BAWANA!AW88+BAWANA!AX88</f>
        <v>0</v>
      </c>
      <c r="Z88">
        <f>BAWANA!BD88+BAWANA!BE88</f>
        <v>0</v>
      </c>
      <c r="AA88">
        <f>BAWANA!X88+BAWANA!Y88</f>
        <v>0</v>
      </c>
      <c r="AB88">
        <f>BAWANA!AE88+BAWANA!AF88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0</v>
      </c>
      <c r="C89">
        <f>BAWANA!C89</f>
        <v>220</v>
      </c>
      <c r="D89">
        <f>BAWANA!AL89</f>
        <v>-3</v>
      </c>
      <c r="E89">
        <f>BAWANA!AM89</f>
        <v>0</v>
      </c>
      <c r="F89">
        <f t="shared" si="11"/>
        <v>176</v>
      </c>
      <c r="G89">
        <f t="shared" si="12"/>
        <v>-3</v>
      </c>
      <c r="H89" s="154"/>
      <c r="I89">
        <f>BRPL_EOD!AK89+BRPL_EOD!AL89</f>
        <v>0.01</v>
      </c>
      <c r="J89">
        <f>BYPL_EOD!AK89+BYPL_EOD!AL89</f>
        <v>0.01</v>
      </c>
      <c r="K89">
        <f>MES_EOD!AK89+MES_EOD!AL89</f>
        <v>0</v>
      </c>
      <c r="L89">
        <f>NDMC_EOD!AK89+NDMC_EOD!AL89</f>
        <v>0</v>
      </c>
      <c r="M89">
        <f>TPDDL_EOD!AK89+TPDDL_EOD!AL89</f>
        <v>0.01</v>
      </c>
      <c r="N89">
        <f t="shared" si="7"/>
        <v>0.03</v>
      </c>
      <c r="O89" s="154">
        <f t="shared" si="8"/>
        <v>-3.03</v>
      </c>
      <c r="P89">
        <v>-1</v>
      </c>
      <c r="Q89">
        <v>-1</v>
      </c>
      <c r="R89">
        <v>0</v>
      </c>
      <c r="S89">
        <v>0</v>
      </c>
      <c r="T89">
        <v>-1</v>
      </c>
      <c r="U89" s="156">
        <f t="shared" si="9"/>
        <v>-3</v>
      </c>
      <c r="V89" s="154">
        <f t="shared" si="10"/>
        <v>0</v>
      </c>
      <c r="Y89">
        <f>BAWANA!AW89+BAWANA!AX89</f>
        <v>0</v>
      </c>
      <c r="Z89">
        <f>BAWANA!BD89+BAWANA!BE89</f>
        <v>0</v>
      </c>
      <c r="AA89">
        <f>BAWANA!X89+BAWANA!Y89</f>
        <v>0</v>
      </c>
      <c r="AB89">
        <f>BAWANA!AE89+BAWANA!AF89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0</v>
      </c>
      <c r="C90">
        <f>BAWANA!C90</f>
        <v>220</v>
      </c>
      <c r="D90">
        <f>BAWANA!AL90</f>
        <v>-3</v>
      </c>
      <c r="E90">
        <f>BAWANA!AM90</f>
        <v>0</v>
      </c>
      <c r="F90">
        <f t="shared" si="11"/>
        <v>176</v>
      </c>
      <c r="G90">
        <f t="shared" si="12"/>
        <v>-3</v>
      </c>
      <c r="H90" s="154"/>
      <c r="I90">
        <f>BRPL_EOD!AK90+BRPL_EOD!AL90</f>
        <v>0.01</v>
      </c>
      <c r="J90">
        <f>BYPL_EOD!AK90+BYPL_EOD!AL90</f>
        <v>0.01</v>
      </c>
      <c r="K90">
        <f>MES_EOD!AK90+MES_EOD!AL90</f>
        <v>0</v>
      </c>
      <c r="L90">
        <f>NDMC_EOD!AK90+NDMC_EOD!AL90</f>
        <v>0</v>
      </c>
      <c r="M90">
        <f>TPDDL_EOD!AK90+TPDDL_EOD!AL90</f>
        <v>0.01</v>
      </c>
      <c r="N90">
        <f t="shared" si="7"/>
        <v>0.03</v>
      </c>
      <c r="O90" s="154">
        <f t="shared" si="8"/>
        <v>-3.03</v>
      </c>
      <c r="P90">
        <v>-1</v>
      </c>
      <c r="Q90">
        <v>-1</v>
      </c>
      <c r="R90">
        <v>0</v>
      </c>
      <c r="S90">
        <v>0</v>
      </c>
      <c r="T90">
        <v>-1</v>
      </c>
      <c r="U90" s="156">
        <f t="shared" si="9"/>
        <v>-3</v>
      </c>
      <c r="V90" s="154">
        <f t="shared" si="10"/>
        <v>0</v>
      </c>
      <c r="Y90">
        <f>BAWANA!AW90+BAWANA!AX90</f>
        <v>0</v>
      </c>
      <c r="Z90">
        <f>BAWANA!BD90+BAWANA!BE90</f>
        <v>0</v>
      </c>
      <c r="AA90">
        <f>BAWANA!X90+BAWANA!Y90</f>
        <v>0</v>
      </c>
      <c r="AB90">
        <f>BAWANA!AE90+BAWANA!AF90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0</v>
      </c>
      <c r="C91">
        <f>BAWANA!C91</f>
        <v>220</v>
      </c>
      <c r="D91">
        <f>BAWANA!AL91</f>
        <v>-3</v>
      </c>
      <c r="E91">
        <f>BAWANA!AM91</f>
        <v>0</v>
      </c>
      <c r="F91">
        <f t="shared" si="11"/>
        <v>176</v>
      </c>
      <c r="G91">
        <f t="shared" si="12"/>
        <v>-3</v>
      </c>
      <c r="H91" s="154"/>
      <c r="I91">
        <f>BRPL_EOD!AK91+BRPL_EOD!AL91</f>
        <v>0.01</v>
      </c>
      <c r="J91">
        <f>BYPL_EOD!AK91+BYPL_EOD!AL91</f>
        <v>0.01</v>
      </c>
      <c r="K91">
        <f>MES_EOD!AK91+MES_EOD!AL91</f>
        <v>0</v>
      </c>
      <c r="L91">
        <f>NDMC_EOD!AK91+NDMC_EOD!AL91</f>
        <v>0</v>
      </c>
      <c r="M91">
        <f>TPDDL_EOD!AK91+TPDDL_EOD!AL91</f>
        <v>0.01</v>
      </c>
      <c r="N91">
        <f t="shared" si="7"/>
        <v>0.03</v>
      </c>
      <c r="O91" s="154">
        <f t="shared" si="8"/>
        <v>-3.03</v>
      </c>
      <c r="P91">
        <v>-1</v>
      </c>
      <c r="Q91">
        <v>-1</v>
      </c>
      <c r="R91">
        <v>0</v>
      </c>
      <c r="S91">
        <v>0</v>
      </c>
      <c r="T91">
        <v>-1</v>
      </c>
      <c r="U91" s="156">
        <f t="shared" si="9"/>
        <v>-3</v>
      </c>
      <c r="V91" s="154">
        <f t="shared" si="10"/>
        <v>0</v>
      </c>
      <c r="Y91">
        <f>BAWANA!AW91+BAWANA!AX91</f>
        <v>0</v>
      </c>
      <c r="Z91">
        <f>BAWANA!BD91+BAWANA!BE91</f>
        <v>0</v>
      </c>
      <c r="AA91">
        <f>BAWANA!X91+BAWANA!Y91</f>
        <v>0</v>
      </c>
      <c r="AB91">
        <f>BAWANA!AE91+BAWANA!AF91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0</v>
      </c>
      <c r="C92">
        <f>BAWANA!C92</f>
        <v>220</v>
      </c>
      <c r="D92">
        <f>BAWANA!AL92</f>
        <v>-3</v>
      </c>
      <c r="E92">
        <f>BAWANA!AM92</f>
        <v>0</v>
      </c>
      <c r="F92">
        <f t="shared" si="11"/>
        <v>176</v>
      </c>
      <c r="G92">
        <f t="shared" si="12"/>
        <v>-3</v>
      </c>
      <c r="H92" s="154"/>
      <c r="I92">
        <f>BRPL_EOD!AK92+BRPL_EOD!AL92</f>
        <v>0.01</v>
      </c>
      <c r="J92">
        <f>BYPL_EOD!AK92+BYPL_EOD!AL92</f>
        <v>0.01</v>
      </c>
      <c r="K92">
        <f>MES_EOD!AK92+MES_EOD!AL92</f>
        <v>0</v>
      </c>
      <c r="L92">
        <f>NDMC_EOD!AK92+NDMC_EOD!AL92</f>
        <v>0</v>
      </c>
      <c r="M92">
        <f>TPDDL_EOD!AK92+TPDDL_EOD!AL92</f>
        <v>0.01</v>
      </c>
      <c r="N92">
        <f t="shared" si="7"/>
        <v>0.03</v>
      </c>
      <c r="O92" s="154">
        <f t="shared" si="8"/>
        <v>-3.03</v>
      </c>
      <c r="P92">
        <v>-1</v>
      </c>
      <c r="Q92">
        <v>-1</v>
      </c>
      <c r="R92">
        <v>0</v>
      </c>
      <c r="S92">
        <v>0</v>
      </c>
      <c r="T92">
        <v>-1</v>
      </c>
      <c r="U92" s="156">
        <f t="shared" si="9"/>
        <v>-3</v>
      </c>
      <c r="V92" s="154">
        <f t="shared" si="10"/>
        <v>0</v>
      </c>
      <c r="Y92">
        <f>BAWANA!AW92+BAWANA!AX92</f>
        <v>0</v>
      </c>
      <c r="Z92">
        <f>BAWANA!BD92+BAWANA!BE92</f>
        <v>0</v>
      </c>
      <c r="AA92">
        <f>BAWANA!X92+BAWANA!Y92</f>
        <v>0</v>
      </c>
      <c r="AB92">
        <f>BAWANA!AE92+BAWANA!AF92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0</v>
      </c>
      <c r="C93">
        <f>BAWANA!C93</f>
        <v>220</v>
      </c>
      <c r="D93">
        <f>BAWANA!AL93</f>
        <v>-3</v>
      </c>
      <c r="E93">
        <f>BAWANA!AM93</f>
        <v>0</v>
      </c>
      <c r="F93">
        <f t="shared" si="11"/>
        <v>176</v>
      </c>
      <c r="G93">
        <f t="shared" si="12"/>
        <v>-3</v>
      </c>
      <c r="H93" s="154"/>
      <c r="I93">
        <f>BRPL_EOD!AK93+BRPL_EOD!AL93</f>
        <v>0.01</v>
      </c>
      <c r="J93">
        <f>BYPL_EOD!AK93+BYPL_EOD!AL93</f>
        <v>0.01</v>
      </c>
      <c r="K93">
        <f>MES_EOD!AK93+MES_EOD!AL93</f>
        <v>0</v>
      </c>
      <c r="L93">
        <f>NDMC_EOD!AK93+NDMC_EOD!AL93</f>
        <v>0</v>
      </c>
      <c r="M93">
        <f>TPDDL_EOD!AK93+TPDDL_EOD!AL93</f>
        <v>0.01</v>
      </c>
      <c r="N93">
        <f t="shared" si="7"/>
        <v>0.03</v>
      </c>
      <c r="O93" s="154">
        <f t="shared" si="8"/>
        <v>-3.03</v>
      </c>
      <c r="P93">
        <v>-1</v>
      </c>
      <c r="Q93">
        <v>-1</v>
      </c>
      <c r="R93">
        <v>0</v>
      </c>
      <c r="S93">
        <v>0</v>
      </c>
      <c r="T93">
        <v>-1</v>
      </c>
      <c r="U93" s="156">
        <f t="shared" si="9"/>
        <v>-3</v>
      </c>
      <c r="V93" s="154">
        <f t="shared" si="10"/>
        <v>0</v>
      </c>
      <c r="Y93">
        <f>BAWANA!AW93+BAWANA!AX93</f>
        <v>0</v>
      </c>
      <c r="Z93">
        <f>BAWANA!BD93+BAWANA!BE93</f>
        <v>0</v>
      </c>
      <c r="AA93">
        <f>BAWANA!X93+BAWANA!Y93</f>
        <v>0</v>
      </c>
      <c r="AB93">
        <f>BAWANA!AE93+BAWANA!AF93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0</v>
      </c>
      <c r="C94">
        <f>BAWANA!C94</f>
        <v>220</v>
      </c>
      <c r="D94">
        <f>BAWANA!AL94</f>
        <v>0</v>
      </c>
      <c r="E94">
        <f>BAWANA!AM94</f>
        <v>0</v>
      </c>
      <c r="F94">
        <f t="shared" si="11"/>
        <v>176</v>
      </c>
      <c r="G94">
        <f t="shared" si="12"/>
        <v>0</v>
      </c>
      <c r="H94" s="154"/>
      <c r="I94">
        <f>BRPL_EOD!AK94+BRPL_EOD!AL94</f>
        <v>0.01</v>
      </c>
      <c r="J94">
        <f>BYPL_EOD!AK94+BYPL_EOD!AL94</f>
        <v>0.01</v>
      </c>
      <c r="K94">
        <f>MES_EOD!AK94+MES_EOD!AL94</f>
        <v>0</v>
      </c>
      <c r="L94">
        <f>NDMC_EOD!AK94+NDMC_EOD!AL94</f>
        <v>0</v>
      </c>
      <c r="M94">
        <f>TPDDL_EOD!AK94+TPDDL_EOD!AL94</f>
        <v>0.01</v>
      </c>
      <c r="N94">
        <f t="shared" si="7"/>
        <v>0.03</v>
      </c>
      <c r="O94" s="154">
        <f t="shared" si="8"/>
        <v>-0.03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BAWANA!AW94+BAWANA!AX94</f>
        <v>0</v>
      </c>
      <c r="Z94">
        <f>BAWANA!BD94+BAWANA!BE94</f>
        <v>0</v>
      </c>
      <c r="AA94">
        <f>BAWANA!X94+BAWANA!Y94</f>
        <v>0</v>
      </c>
      <c r="AB94">
        <f>BAWANA!AE94+BAWANA!AF94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0</v>
      </c>
      <c r="C95">
        <f>BAWANA!C95</f>
        <v>220</v>
      </c>
      <c r="D95">
        <f>BAWANA!AL95</f>
        <v>0</v>
      </c>
      <c r="E95">
        <f>BAWANA!AM95</f>
        <v>0</v>
      </c>
      <c r="F95">
        <f t="shared" si="11"/>
        <v>176</v>
      </c>
      <c r="G95">
        <f t="shared" si="12"/>
        <v>0</v>
      </c>
      <c r="H95" s="154"/>
      <c r="I95">
        <f>BRPL_EOD!AK95+BRPL_EOD!AL95</f>
        <v>0.01</v>
      </c>
      <c r="J95">
        <f>BYPL_EOD!AK95+BYPL_EOD!AL95</f>
        <v>0.01</v>
      </c>
      <c r="K95">
        <f>MES_EOD!AK95+MES_EOD!AL95</f>
        <v>0</v>
      </c>
      <c r="L95">
        <f>NDMC_EOD!AK95+NDMC_EOD!AL95</f>
        <v>0</v>
      </c>
      <c r="M95">
        <f>TPDDL_EOD!AK95+TPDDL_EOD!AL95</f>
        <v>0.01</v>
      </c>
      <c r="N95">
        <f t="shared" si="7"/>
        <v>0.03</v>
      </c>
      <c r="O95" s="154">
        <f t="shared" si="8"/>
        <v>-0.03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BAWANA!AW95+BAWANA!AX95</f>
        <v>0</v>
      </c>
      <c r="Z95">
        <f>BAWANA!BD95+BAWANA!BE95</f>
        <v>0</v>
      </c>
      <c r="AA95">
        <f>BAWANA!X95+BAWANA!Y95</f>
        <v>0</v>
      </c>
      <c r="AB95">
        <f>BAWANA!AE95+BAWANA!AF95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0</v>
      </c>
      <c r="C96">
        <f>BAWANA!C96</f>
        <v>220</v>
      </c>
      <c r="D96">
        <f>BAWANA!AL96</f>
        <v>0</v>
      </c>
      <c r="E96">
        <f>BAWANA!AM96</f>
        <v>0</v>
      </c>
      <c r="F96">
        <f t="shared" si="11"/>
        <v>176</v>
      </c>
      <c r="G96">
        <f t="shared" si="12"/>
        <v>0</v>
      </c>
      <c r="H96" s="154"/>
      <c r="I96">
        <f>BRPL_EOD!AK96+BRPL_EOD!AL96</f>
        <v>0.01</v>
      </c>
      <c r="J96">
        <f>BYPL_EOD!AK96+BYPL_EOD!AL96</f>
        <v>0.01</v>
      </c>
      <c r="K96">
        <f>MES_EOD!AK96+MES_EOD!AL96</f>
        <v>0</v>
      </c>
      <c r="L96">
        <f>NDMC_EOD!AK96+NDMC_EOD!AL96</f>
        <v>0</v>
      </c>
      <c r="M96">
        <f>TPDDL_EOD!AK96+TPDDL_EOD!AL96</f>
        <v>0.01</v>
      </c>
      <c r="N96">
        <f t="shared" si="7"/>
        <v>0.03</v>
      </c>
      <c r="O96" s="154">
        <f t="shared" si="8"/>
        <v>-0.03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BAWANA!AW96+BAWANA!AX96</f>
        <v>0</v>
      </c>
      <c r="Z96">
        <f>BAWANA!BD96+BAWANA!BE96</f>
        <v>0</v>
      </c>
      <c r="AA96">
        <f>BAWANA!X96+BAWANA!Y96</f>
        <v>0</v>
      </c>
      <c r="AB96">
        <f>BAWANA!AE96+BAWANA!AF96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0</v>
      </c>
      <c r="C97">
        <f>BAWANA!C97</f>
        <v>220</v>
      </c>
      <c r="D97">
        <f>BAWANA!AL97</f>
        <v>0</v>
      </c>
      <c r="E97">
        <f>BAWANA!AM97</f>
        <v>0</v>
      </c>
      <c r="F97">
        <f t="shared" si="11"/>
        <v>176</v>
      </c>
      <c r="G97">
        <f t="shared" si="12"/>
        <v>0</v>
      </c>
      <c r="H97" s="154"/>
      <c r="I97">
        <f>BRPL_EOD!AK97+BRPL_EOD!AL97</f>
        <v>0.01</v>
      </c>
      <c r="J97">
        <f>BYPL_EOD!AK97+BYPL_EOD!AL97</f>
        <v>0.01</v>
      </c>
      <c r="K97">
        <f>MES_EOD!AK97+MES_EOD!AL97</f>
        <v>0</v>
      </c>
      <c r="L97">
        <f>NDMC_EOD!AK97+NDMC_EOD!AL97</f>
        <v>0</v>
      </c>
      <c r="M97">
        <f>TPDDL_EOD!AK97+TPDDL_EOD!AL97</f>
        <v>0.01</v>
      </c>
      <c r="N97">
        <f t="shared" si="7"/>
        <v>0.03</v>
      </c>
      <c r="O97" s="154">
        <f t="shared" si="8"/>
        <v>-0.03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BAWANA!AW97+BAWANA!AX97</f>
        <v>0</v>
      </c>
      <c r="Z97">
        <f>BAWANA!BD97+BAWANA!BE97</f>
        <v>0</v>
      </c>
      <c r="AA97">
        <f>BAWANA!X97+BAWANA!Y97</f>
        <v>0</v>
      </c>
      <c r="AB97">
        <f>BAWANA!AE97+BAWANA!AF97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0</v>
      </c>
      <c r="C98">
        <f>BAWANA!C98</f>
        <v>220</v>
      </c>
      <c r="D98">
        <f>BAWANA!AL98</f>
        <v>0</v>
      </c>
      <c r="E98">
        <f>BAWANA!AM98</f>
        <v>0</v>
      </c>
      <c r="F98">
        <f t="shared" si="11"/>
        <v>176</v>
      </c>
      <c r="G98">
        <f t="shared" si="12"/>
        <v>0</v>
      </c>
      <c r="H98" s="154"/>
      <c r="I98">
        <f>BRPL_EOD!AK98+BRPL_EOD!AL98</f>
        <v>0.01</v>
      </c>
      <c r="J98">
        <f>BYPL_EOD!AK98+BYPL_EOD!AL98</f>
        <v>0.01</v>
      </c>
      <c r="K98">
        <f>MES_EOD!AK98+MES_EOD!AL98</f>
        <v>0</v>
      </c>
      <c r="L98">
        <f>NDMC_EOD!AK98+NDMC_EOD!AL98</f>
        <v>0</v>
      </c>
      <c r="M98">
        <f>TPDDL_EOD!AK98+TPDDL_EOD!AL98</f>
        <v>0.01</v>
      </c>
      <c r="N98">
        <f t="shared" si="7"/>
        <v>0.03</v>
      </c>
      <c r="O98" s="154">
        <f t="shared" si="8"/>
        <v>-0.03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BAWANA!AW98+BAWANA!AX98</f>
        <v>0</v>
      </c>
      <c r="Z98">
        <f>BAWANA!BD98+BAWANA!BE98</f>
        <v>0</v>
      </c>
      <c r="AA98">
        <f>BAWANA!X98+BAWANA!Y98</f>
        <v>0</v>
      </c>
      <c r="AB98">
        <f>BAWANA!AE98+BAWANA!AF98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5.28</v>
      </c>
      <c r="D99" s="156">
        <f t="shared" si="14"/>
        <v>-6.8250000000000005E-2</v>
      </c>
      <c r="E99" s="156">
        <f t="shared" si="14"/>
        <v>0</v>
      </c>
      <c r="F99" s="156">
        <f t="shared" si="14"/>
        <v>4.2240000000000002</v>
      </c>
      <c r="G99" s="156">
        <f t="shared" si="14"/>
        <v>-6.8250000000000005E-2</v>
      </c>
      <c r="H99" s="156"/>
      <c r="I99" s="156">
        <f t="shared" si="14"/>
        <v>2.4000000000000017E-4</v>
      </c>
      <c r="J99" s="156">
        <f t="shared" si="14"/>
        <v>2.4000000000000017E-4</v>
      </c>
      <c r="K99" s="156">
        <f t="shared" si="14"/>
        <v>0</v>
      </c>
      <c r="L99" s="156">
        <f t="shared" si="14"/>
        <v>0</v>
      </c>
      <c r="M99" s="156">
        <f t="shared" si="14"/>
        <v>2.4000000000000017E-4</v>
      </c>
      <c r="N99" s="156">
        <f t="shared" si="14"/>
        <v>7.1999999999999896E-4</v>
      </c>
      <c r="O99" s="156">
        <f t="shared" si="14"/>
        <v>-6.8969999999999948E-2</v>
      </c>
      <c r="P99" s="156">
        <f t="shared" si="14"/>
        <v>-2.2749999999999999E-2</v>
      </c>
      <c r="Q99" s="156">
        <f t="shared" si="14"/>
        <v>-2.2749999999999999E-2</v>
      </c>
      <c r="R99" s="156">
        <f t="shared" si="14"/>
        <v>0</v>
      </c>
      <c r="S99" s="156">
        <f t="shared" si="14"/>
        <v>0</v>
      </c>
      <c r="T99" s="156">
        <f t="shared" si="14"/>
        <v>-2.2749999999999999E-2</v>
      </c>
      <c r="U99" s="156">
        <f t="shared" si="14"/>
        <v>-6.8250000000000005E-2</v>
      </c>
      <c r="V99" s="156">
        <f t="shared" si="10"/>
        <v>0</v>
      </c>
      <c r="Y99" s="156">
        <f>SUM(Y3:Y98)/4000</f>
        <v>0</v>
      </c>
      <c r="Z99" s="156">
        <f t="shared" ref="Z99:AD99" si="15">SUM(Z3:Z98)/4000</f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5" t="s">
        <v>157</v>
      </c>
      <c r="C1" s="215"/>
      <c r="D1" s="215" t="s">
        <v>287</v>
      </c>
      <c r="E1" s="215"/>
      <c r="H1" s="154"/>
      <c r="I1" s="215" t="s">
        <v>344</v>
      </c>
      <c r="J1" s="215"/>
      <c r="K1" s="215"/>
      <c r="L1" s="215"/>
      <c r="M1" s="215"/>
      <c r="N1" s="215"/>
      <c r="O1" s="155"/>
      <c r="P1" s="215" t="s">
        <v>345</v>
      </c>
      <c r="Q1" s="215"/>
      <c r="R1" s="215"/>
      <c r="S1" s="215"/>
      <c r="T1" s="215"/>
      <c r="U1" s="156"/>
      <c r="V1" s="154"/>
      <c r="Y1" s="215" t="s">
        <v>351</v>
      </c>
      <c r="Z1" s="215"/>
      <c r="AA1" s="215" t="s">
        <v>352</v>
      </c>
      <c r="AB1" s="215"/>
      <c r="AC1" s="241" t="s">
        <v>349</v>
      </c>
      <c r="AD1" s="241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0</v>
      </c>
      <c r="C3">
        <f>BAWANA!G3</f>
        <v>440</v>
      </c>
      <c r="D3">
        <f>BAWANA!AP3</f>
        <v>0</v>
      </c>
      <c r="E3">
        <f>BAWANA!AQ3</f>
        <v>0</v>
      </c>
      <c r="F3">
        <f>(B3+C3)*0.8</f>
        <v>352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0</v>
      </c>
      <c r="C4">
        <f>BAWANA!G4</f>
        <v>440</v>
      </c>
      <c r="D4">
        <f>BAWANA!AP4</f>
        <v>0</v>
      </c>
      <c r="E4">
        <f>BAWANA!AQ4</f>
        <v>0</v>
      </c>
      <c r="F4">
        <f t="shared" ref="F4:F67" si="4">(B4+C4)*0.8</f>
        <v>352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0</v>
      </c>
      <c r="C5">
        <f>BAWANA!G5</f>
        <v>440</v>
      </c>
      <c r="D5">
        <f>BAWANA!AP5</f>
        <v>0</v>
      </c>
      <c r="E5">
        <f>BAWANA!AQ5</f>
        <v>0</v>
      </c>
      <c r="F5">
        <f t="shared" si="4"/>
        <v>352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0</v>
      </c>
      <c r="C6">
        <f>BAWANA!G6</f>
        <v>440</v>
      </c>
      <c r="D6">
        <f>BAWANA!AP6</f>
        <v>0</v>
      </c>
      <c r="E6">
        <f>BAWANA!AQ6</f>
        <v>0</v>
      </c>
      <c r="F6">
        <f t="shared" si="4"/>
        <v>352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0</v>
      </c>
      <c r="C7">
        <f>BAWANA!G7</f>
        <v>440</v>
      </c>
      <c r="D7">
        <f>BAWANA!AP7</f>
        <v>0</v>
      </c>
      <c r="E7">
        <f>BAWANA!AQ7</f>
        <v>0</v>
      </c>
      <c r="F7">
        <f t="shared" si="4"/>
        <v>352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0</v>
      </c>
      <c r="C8">
        <f>BAWANA!G8</f>
        <v>440</v>
      </c>
      <c r="D8">
        <f>BAWANA!AP8</f>
        <v>0</v>
      </c>
      <c r="E8">
        <f>BAWANA!AQ8</f>
        <v>0</v>
      </c>
      <c r="F8">
        <f t="shared" si="4"/>
        <v>352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0</v>
      </c>
      <c r="C9">
        <f>BAWANA!G9</f>
        <v>440</v>
      </c>
      <c r="D9">
        <f>BAWANA!AP9</f>
        <v>0</v>
      </c>
      <c r="E9">
        <f>BAWANA!AQ9</f>
        <v>0</v>
      </c>
      <c r="F9">
        <f t="shared" si="4"/>
        <v>352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0</v>
      </c>
      <c r="C10">
        <f>BAWANA!G10</f>
        <v>440</v>
      </c>
      <c r="D10">
        <f>BAWANA!AP10</f>
        <v>0</v>
      </c>
      <c r="E10">
        <f>BAWANA!AQ10</f>
        <v>0</v>
      </c>
      <c r="F10">
        <f t="shared" si="4"/>
        <v>352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0</v>
      </c>
      <c r="C11">
        <f>BAWANA!G11</f>
        <v>440</v>
      </c>
      <c r="D11">
        <f>BAWANA!AP11</f>
        <v>0</v>
      </c>
      <c r="E11">
        <f>BAWANA!AQ11</f>
        <v>0</v>
      </c>
      <c r="F11">
        <f t="shared" si="4"/>
        <v>352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0</v>
      </c>
      <c r="C12">
        <f>BAWANA!G12</f>
        <v>440</v>
      </c>
      <c r="D12">
        <f>BAWANA!AP12</f>
        <v>0</v>
      </c>
      <c r="E12">
        <f>BAWANA!AQ12</f>
        <v>0</v>
      </c>
      <c r="F12">
        <f t="shared" si="4"/>
        <v>352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0</v>
      </c>
      <c r="C13">
        <f>BAWANA!G13</f>
        <v>440</v>
      </c>
      <c r="D13">
        <f>BAWANA!AP13</f>
        <v>0</v>
      </c>
      <c r="E13">
        <f>BAWANA!AQ13</f>
        <v>0</v>
      </c>
      <c r="F13">
        <f t="shared" si="4"/>
        <v>352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0</v>
      </c>
      <c r="C14">
        <f>BAWANA!G14</f>
        <v>440</v>
      </c>
      <c r="D14">
        <f>BAWANA!AP14</f>
        <v>0</v>
      </c>
      <c r="E14">
        <f>BAWANA!AQ14</f>
        <v>0</v>
      </c>
      <c r="F14">
        <f t="shared" si="4"/>
        <v>352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0</v>
      </c>
      <c r="C15">
        <f>BAWANA!G15</f>
        <v>440</v>
      </c>
      <c r="D15">
        <f>BAWANA!AP15</f>
        <v>0</v>
      </c>
      <c r="E15">
        <f>BAWANA!AQ15</f>
        <v>0</v>
      </c>
      <c r="F15">
        <f t="shared" si="4"/>
        <v>352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0</v>
      </c>
      <c r="C16">
        <f>BAWANA!G16</f>
        <v>440</v>
      </c>
      <c r="D16">
        <f>BAWANA!AP16</f>
        <v>0</v>
      </c>
      <c r="E16">
        <f>BAWANA!AQ16</f>
        <v>0</v>
      </c>
      <c r="F16">
        <f t="shared" si="4"/>
        <v>352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0</v>
      </c>
      <c r="C17">
        <f>BAWANA!G17</f>
        <v>440</v>
      </c>
      <c r="D17">
        <f>BAWANA!AP17</f>
        <v>0</v>
      </c>
      <c r="E17">
        <f>BAWANA!AQ17</f>
        <v>0</v>
      </c>
      <c r="F17">
        <f t="shared" si="4"/>
        <v>352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0</v>
      </c>
      <c r="C18">
        <f>BAWANA!G18</f>
        <v>440</v>
      </c>
      <c r="D18">
        <f>BAWANA!AP18</f>
        <v>0</v>
      </c>
      <c r="E18">
        <f>BAWANA!AQ18</f>
        <v>0</v>
      </c>
      <c r="F18">
        <f t="shared" si="4"/>
        <v>352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0</v>
      </c>
      <c r="C19">
        <f>BAWANA!G19</f>
        <v>440</v>
      </c>
      <c r="D19">
        <f>BAWANA!AP19</f>
        <v>0</v>
      </c>
      <c r="E19">
        <f>BAWANA!AQ19</f>
        <v>0</v>
      </c>
      <c r="F19">
        <f t="shared" si="4"/>
        <v>352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0</v>
      </c>
      <c r="C20">
        <f>BAWANA!G20</f>
        <v>440</v>
      </c>
      <c r="D20">
        <f>BAWANA!AP20</f>
        <v>0</v>
      </c>
      <c r="E20">
        <f>BAWANA!AQ20</f>
        <v>0</v>
      </c>
      <c r="F20">
        <f t="shared" si="4"/>
        <v>352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0</v>
      </c>
      <c r="C21">
        <f>BAWANA!G21</f>
        <v>440</v>
      </c>
      <c r="D21">
        <f>BAWANA!AP21</f>
        <v>0</v>
      </c>
      <c r="E21">
        <f>BAWANA!AQ21</f>
        <v>0</v>
      </c>
      <c r="F21">
        <f t="shared" si="4"/>
        <v>352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0</v>
      </c>
      <c r="C22">
        <f>BAWANA!G22</f>
        <v>440</v>
      </c>
      <c r="D22">
        <f>BAWANA!AP22</f>
        <v>0</v>
      </c>
      <c r="E22">
        <f>BAWANA!AQ22</f>
        <v>0</v>
      </c>
      <c r="F22">
        <f t="shared" si="4"/>
        <v>352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0</v>
      </c>
      <c r="C23">
        <f>BAWANA!G23</f>
        <v>440</v>
      </c>
      <c r="D23">
        <f>BAWANA!AP23</f>
        <v>0</v>
      </c>
      <c r="E23">
        <f>BAWANA!AQ23</f>
        <v>0</v>
      </c>
      <c r="F23">
        <f t="shared" si="4"/>
        <v>352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0</v>
      </c>
      <c r="C24">
        <f>BAWANA!G24</f>
        <v>440</v>
      </c>
      <c r="D24">
        <f>BAWANA!AP24</f>
        <v>0</v>
      </c>
      <c r="E24">
        <f>BAWANA!AQ24</f>
        <v>0</v>
      </c>
      <c r="F24">
        <f t="shared" si="4"/>
        <v>352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0</v>
      </c>
      <c r="C25">
        <f>BAWANA!G25</f>
        <v>440</v>
      </c>
      <c r="D25">
        <f>BAWANA!AP25</f>
        <v>0</v>
      </c>
      <c r="E25">
        <f>BAWANA!AQ25</f>
        <v>0</v>
      </c>
      <c r="F25">
        <f t="shared" si="4"/>
        <v>352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0</v>
      </c>
      <c r="C26">
        <f>BAWANA!G26</f>
        <v>440</v>
      </c>
      <c r="D26">
        <f>BAWANA!AP26</f>
        <v>0</v>
      </c>
      <c r="E26">
        <f>BAWANA!AQ26</f>
        <v>0</v>
      </c>
      <c r="F26">
        <f t="shared" si="4"/>
        <v>352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0</v>
      </c>
      <c r="C27">
        <f>BAWANA!G27</f>
        <v>440</v>
      </c>
      <c r="D27">
        <f>BAWANA!AP27</f>
        <v>0</v>
      </c>
      <c r="E27">
        <f>BAWANA!AQ27</f>
        <v>0</v>
      </c>
      <c r="F27">
        <f t="shared" si="4"/>
        <v>352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0</v>
      </c>
      <c r="C28">
        <f>BAWANA!G28</f>
        <v>440</v>
      </c>
      <c r="D28">
        <f>BAWANA!AP28</f>
        <v>0</v>
      </c>
      <c r="E28">
        <f>BAWANA!AQ28</f>
        <v>0</v>
      </c>
      <c r="F28">
        <f t="shared" si="4"/>
        <v>352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440</v>
      </c>
      <c r="D29">
        <f>BAWANA!AP29</f>
        <v>0</v>
      </c>
      <c r="E29">
        <f>BAWANA!AQ29</f>
        <v>0</v>
      </c>
      <c r="F29">
        <f t="shared" si="4"/>
        <v>352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440</v>
      </c>
      <c r="D30">
        <f>BAWANA!AP30</f>
        <v>0</v>
      </c>
      <c r="E30">
        <f>BAWANA!AQ30</f>
        <v>0</v>
      </c>
      <c r="F30">
        <f t="shared" si="4"/>
        <v>352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440</v>
      </c>
      <c r="D31">
        <f>BAWANA!AP31</f>
        <v>0</v>
      </c>
      <c r="E31">
        <f>BAWANA!AQ31</f>
        <v>0</v>
      </c>
      <c r="F31">
        <f t="shared" si="4"/>
        <v>352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440</v>
      </c>
      <c r="D32">
        <f>BAWANA!AP32</f>
        <v>0</v>
      </c>
      <c r="E32">
        <f>BAWANA!AQ32</f>
        <v>0</v>
      </c>
      <c r="F32">
        <f t="shared" si="4"/>
        <v>352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440</v>
      </c>
      <c r="D33">
        <f>BAWANA!AP33</f>
        <v>0</v>
      </c>
      <c r="E33">
        <f>BAWANA!AQ33</f>
        <v>0</v>
      </c>
      <c r="F33">
        <f t="shared" si="4"/>
        <v>352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440</v>
      </c>
      <c r="D34">
        <f>BAWANA!AP34</f>
        <v>0</v>
      </c>
      <c r="E34">
        <f>BAWANA!AQ34</f>
        <v>0</v>
      </c>
      <c r="F34">
        <f t="shared" si="4"/>
        <v>352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440</v>
      </c>
      <c r="D35">
        <f>BAWANA!AP35</f>
        <v>0</v>
      </c>
      <c r="E35">
        <f>BAWANA!AQ35</f>
        <v>0</v>
      </c>
      <c r="F35">
        <f t="shared" si="4"/>
        <v>352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0</v>
      </c>
      <c r="C36">
        <f>BAWANA!G36</f>
        <v>440</v>
      </c>
      <c r="D36">
        <f>BAWANA!AP36</f>
        <v>0</v>
      </c>
      <c r="E36">
        <f>BAWANA!AQ36</f>
        <v>0</v>
      </c>
      <c r="F36">
        <f t="shared" si="4"/>
        <v>352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0</v>
      </c>
      <c r="C37">
        <f>BAWANA!G37</f>
        <v>440</v>
      </c>
      <c r="D37">
        <f>BAWANA!AP37</f>
        <v>0</v>
      </c>
      <c r="E37">
        <f>BAWANA!AQ37</f>
        <v>0</v>
      </c>
      <c r="F37">
        <f t="shared" si="4"/>
        <v>352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0</v>
      </c>
      <c r="C38">
        <f>BAWANA!G38</f>
        <v>440</v>
      </c>
      <c r="D38">
        <f>BAWANA!AP38</f>
        <v>0</v>
      </c>
      <c r="E38">
        <f>BAWANA!AQ38</f>
        <v>0</v>
      </c>
      <c r="F38">
        <f t="shared" si="4"/>
        <v>352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440</v>
      </c>
      <c r="D39">
        <f>BAWANA!AP39</f>
        <v>0</v>
      </c>
      <c r="E39">
        <f>BAWANA!AQ39</f>
        <v>0</v>
      </c>
      <c r="F39">
        <f t="shared" si="4"/>
        <v>352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440</v>
      </c>
      <c r="D40">
        <f>BAWANA!AP40</f>
        <v>0</v>
      </c>
      <c r="E40">
        <f>BAWANA!AQ40</f>
        <v>0</v>
      </c>
      <c r="F40">
        <f t="shared" si="4"/>
        <v>352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440</v>
      </c>
      <c r="D41">
        <f>BAWANA!AP41</f>
        <v>0</v>
      </c>
      <c r="E41">
        <f>BAWANA!AQ41</f>
        <v>0</v>
      </c>
      <c r="F41">
        <f t="shared" si="4"/>
        <v>352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440</v>
      </c>
      <c r="D42">
        <f>BAWANA!AP42</f>
        <v>0</v>
      </c>
      <c r="E42">
        <f>BAWANA!AQ42</f>
        <v>0</v>
      </c>
      <c r="F42">
        <f t="shared" si="4"/>
        <v>352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440</v>
      </c>
      <c r="D43">
        <f>BAWANA!AP43</f>
        <v>0</v>
      </c>
      <c r="E43">
        <f>BAWANA!AQ43</f>
        <v>0</v>
      </c>
      <c r="F43">
        <f t="shared" si="4"/>
        <v>352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440</v>
      </c>
      <c r="D44">
        <f>BAWANA!AP44</f>
        <v>0</v>
      </c>
      <c r="E44">
        <f>BAWANA!AQ44</f>
        <v>0</v>
      </c>
      <c r="F44">
        <f t="shared" si="4"/>
        <v>352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440</v>
      </c>
      <c r="D45">
        <f>BAWANA!AP45</f>
        <v>0</v>
      </c>
      <c r="E45">
        <f>BAWANA!AQ45</f>
        <v>0</v>
      </c>
      <c r="F45">
        <f t="shared" si="4"/>
        <v>352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440</v>
      </c>
      <c r="D46">
        <f>BAWANA!AP46</f>
        <v>0</v>
      </c>
      <c r="E46">
        <f>BAWANA!AQ46</f>
        <v>0</v>
      </c>
      <c r="F46">
        <f t="shared" si="4"/>
        <v>352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440</v>
      </c>
      <c r="D47">
        <f>BAWANA!AP47</f>
        <v>0</v>
      </c>
      <c r="E47">
        <f>BAWANA!AQ47</f>
        <v>0</v>
      </c>
      <c r="F47">
        <f t="shared" si="4"/>
        <v>352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440</v>
      </c>
      <c r="D48">
        <f>BAWANA!AP48</f>
        <v>0</v>
      </c>
      <c r="E48">
        <f>BAWANA!AQ48</f>
        <v>0</v>
      </c>
      <c r="F48">
        <f t="shared" si="4"/>
        <v>352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440</v>
      </c>
      <c r="D49">
        <f>BAWANA!AP49</f>
        <v>0</v>
      </c>
      <c r="E49">
        <f>BAWANA!AQ49</f>
        <v>0</v>
      </c>
      <c r="F49">
        <f t="shared" si="4"/>
        <v>352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440</v>
      </c>
      <c r="D50">
        <f>BAWANA!AP50</f>
        <v>0</v>
      </c>
      <c r="E50">
        <f>BAWANA!AQ50</f>
        <v>0</v>
      </c>
      <c r="F50">
        <f t="shared" si="4"/>
        <v>352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440</v>
      </c>
      <c r="D51">
        <f>BAWANA!AP51</f>
        <v>0</v>
      </c>
      <c r="E51">
        <f>BAWANA!AQ51</f>
        <v>0</v>
      </c>
      <c r="F51">
        <f t="shared" si="4"/>
        <v>352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440</v>
      </c>
      <c r="D52">
        <f>BAWANA!AP52</f>
        <v>0</v>
      </c>
      <c r="E52">
        <f>BAWANA!AQ52</f>
        <v>0</v>
      </c>
      <c r="F52">
        <f t="shared" si="4"/>
        <v>352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440</v>
      </c>
      <c r="D53">
        <f>BAWANA!AP53</f>
        <v>0</v>
      </c>
      <c r="E53">
        <f>BAWANA!AQ53</f>
        <v>0</v>
      </c>
      <c r="F53">
        <f t="shared" si="4"/>
        <v>352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440</v>
      </c>
      <c r="D54">
        <f>BAWANA!AP54</f>
        <v>0</v>
      </c>
      <c r="E54">
        <f>BAWANA!AQ54</f>
        <v>0</v>
      </c>
      <c r="F54">
        <f t="shared" si="4"/>
        <v>352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440</v>
      </c>
      <c r="D55">
        <f>BAWANA!AP55</f>
        <v>0</v>
      </c>
      <c r="E55">
        <f>BAWANA!AQ55</f>
        <v>0</v>
      </c>
      <c r="F55">
        <f t="shared" si="4"/>
        <v>352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440</v>
      </c>
      <c r="D56">
        <f>BAWANA!AP56</f>
        <v>0</v>
      </c>
      <c r="E56">
        <f>BAWANA!AQ56</f>
        <v>0</v>
      </c>
      <c r="F56">
        <f t="shared" si="4"/>
        <v>352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0</v>
      </c>
      <c r="C57">
        <f>BAWANA!G57</f>
        <v>440</v>
      </c>
      <c r="D57">
        <f>BAWANA!AP57</f>
        <v>0</v>
      </c>
      <c r="E57">
        <f>BAWANA!AQ57</f>
        <v>0</v>
      </c>
      <c r="F57">
        <f t="shared" si="4"/>
        <v>352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0</v>
      </c>
      <c r="C58">
        <f>BAWANA!G58</f>
        <v>440</v>
      </c>
      <c r="D58">
        <f>BAWANA!AP58</f>
        <v>0</v>
      </c>
      <c r="E58">
        <f>BAWANA!AQ58</f>
        <v>0</v>
      </c>
      <c r="F58">
        <f t="shared" si="4"/>
        <v>352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0</v>
      </c>
      <c r="C59">
        <f>BAWANA!G59</f>
        <v>440</v>
      </c>
      <c r="D59">
        <f>BAWANA!AP59</f>
        <v>0</v>
      </c>
      <c r="E59">
        <f>BAWANA!AQ59</f>
        <v>0</v>
      </c>
      <c r="F59">
        <f t="shared" si="4"/>
        <v>352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0</v>
      </c>
      <c r="C60">
        <f>BAWANA!G60</f>
        <v>440</v>
      </c>
      <c r="D60">
        <f>BAWANA!AP60</f>
        <v>0</v>
      </c>
      <c r="E60">
        <f>BAWANA!AQ60</f>
        <v>0</v>
      </c>
      <c r="F60">
        <f t="shared" si="4"/>
        <v>352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0</v>
      </c>
      <c r="C61">
        <f>BAWANA!G61</f>
        <v>440</v>
      </c>
      <c r="D61">
        <f>BAWANA!AP61</f>
        <v>0</v>
      </c>
      <c r="E61">
        <f>BAWANA!AQ61</f>
        <v>0</v>
      </c>
      <c r="F61">
        <f t="shared" si="4"/>
        <v>352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0</v>
      </c>
      <c r="C62">
        <f>BAWANA!G62</f>
        <v>440</v>
      </c>
      <c r="D62">
        <f>BAWANA!AP62</f>
        <v>0</v>
      </c>
      <c r="E62">
        <f>BAWANA!AQ62</f>
        <v>0</v>
      </c>
      <c r="F62">
        <f t="shared" si="4"/>
        <v>352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0</v>
      </c>
      <c r="C63">
        <f>BAWANA!G63</f>
        <v>440</v>
      </c>
      <c r="D63">
        <f>BAWANA!AP63</f>
        <v>0</v>
      </c>
      <c r="E63">
        <f>BAWANA!AQ63</f>
        <v>0</v>
      </c>
      <c r="F63">
        <f t="shared" si="4"/>
        <v>352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0</v>
      </c>
      <c r="C64">
        <f>BAWANA!G64</f>
        <v>440</v>
      </c>
      <c r="D64">
        <f>BAWANA!AP64</f>
        <v>0</v>
      </c>
      <c r="E64">
        <f>BAWANA!AQ64</f>
        <v>0</v>
      </c>
      <c r="F64">
        <f t="shared" si="4"/>
        <v>352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0</v>
      </c>
      <c r="C65">
        <f>BAWANA!G65</f>
        <v>440</v>
      </c>
      <c r="D65">
        <f>BAWANA!AP65</f>
        <v>0</v>
      </c>
      <c r="E65">
        <f>BAWANA!AQ65</f>
        <v>0</v>
      </c>
      <c r="F65">
        <f t="shared" si="4"/>
        <v>352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0</v>
      </c>
      <c r="C66">
        <f>BAWANA!G66</f>
        <v>440</v>
      </c>
      <c r="D66">
        <f>BAWANA!AP66</f>
        <v>0</v>
      </c>
      <c r="E66">
        <f>BAWANA!AQ66</f>
        <v>0</v>
      </c>
      <c r="F66">
        <f t="shared" si="4"/>
        <v>352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0</v>
      </c>
      <c r="C67">
        <f>BAWANA!G67</f>
        <v>440</v>
      </c>
      <c r="D67">
        <f>BAWANA!AP67</f>
        <v>0</v>
      </c>
      <c r="E67">
        <f>BAWANA!AQ67</f>
        <v>0</v>
      </c>
      <c r="F67">
        <f t="shared" si="4"/>
        <v>352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0</v>
      </c>
      <c r="C68">
        <f>BAWANA!G68</f>
        <v>440</v>
      </c>
      <c r="D68">
        <f>BAWANA!AP68</f>
        <v>0</v>
      </c>
      <c r="E68">
        <f>BAWANA!AQ68</f>
        <v>0</v>
      </c>
      <c r="F68">
        <f t="shared" ref="F68:F98" si="11">(B68+C68)*0.8</f>
        <v>352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0</v>
      </c>
      <c r="C69">
        <f>BAWANA!G69</f>
        <v>440</v>
      </c>
      <c r="D69">
        <f>BAWANA!AP69</f>
        <v>0</v>
      </c>
      <c r="E69">
        <f>BAWANA!AQ69</f>
        <v>0</v>
      </c>
      <c r="F69">
        <f t="shared" si="11"/>
        <v>352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0</v>
      </c>
      <c r="C70">
        <f>BAWANA!G70</f>
        <v>440</v>
      </c>
      <c r="D70">
        <f>BAWANA!AP70</f>
        <v>0</v>
      </c>
      <c r="E70">
        <f>BAWANA!AQ70</f>
        <v>0</v>
      </c>
      <c r="F70">
        <f t="shared" si="11"/>
        <v>352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0</v>
      </c>
      <c r="C71">
        <f>BAWANA!G71</f>
        <v>440</v>
      </c>
      <c r="D71">
        <f>BAWANA!AP71</f>
        <v>0</v>
      </c>
      <c r="E71">
        <f>BAWANA!AQ71</f>
        <v>0</v>
      </c>
      <c r="F71">
        <f t="shared" si="11"/>
        <v>352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0</v>
      </c>
      <c r="C72">
        <f>BAWANA!G72</f>
        <v>440</v>
      </c>
      <c r="D72">
        <f>BAWANA!AP72</f>
        <v>0</v>
      </c>
      <c r="E72">
        <f>BAWANA!AQ72</f>
        <v>0</v>
      </c>
      <c r="F72">
        <f t="shared" si="11"/>
        <v>352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0</v>
      </c>
      <c r="C73">
        <f>BAWANA!G73</f>
        <v>440</v>
      </c>
      <c r="D73">
        <f>BAWANA!AP73</f>
        <v>0</v>
      </c>
      <c r="E73">
        <f>BAWANA!AQ73</f>
        <v>0</v>
      </c>
      <c r="F73">
        <f t="shared" si="11"/>
        <v>352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0</v>
      </c>
      <c r="C74">
        <f>BAWANA!G74</f>
        <v>440</v>
      </c>
      <c r="D74">
        <f>BAWANA!AP74</f>
        <v>0</v>
      </c>
      <c r="E74">
        <f>BAWANA!AQ74</f>
        <v>0</v>
      </c>
      <c r="F74">
        <f t="shared" si="11"/>
        <v>352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0</v>
      </c>
      <c r="C75">
        <f>BAWANA!G75</f>
        <v>440</v>
      </c>
      <c r="D75">
        <f>BAWANA!AP75</f>
        <v>0</v>
      </c>
      <c r="E75">
        <f>BAWANA!AQ75</f>
        <v>0</v>
      </c>
      <c r="F75">
        <f t="shared" si="11"/>
        <v>352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0</v>
      </c>
      <c r="C76">
        <f>BAWANA!G76</f>
        <v>440</v>
      </c>
      <c r="D76">
        <f>BAWANA!AP76</f>
        <v>0</v>
      </c>
      <c r="E76">
        <f>BAWANA!AQ76</f>
        <v>0</v>
      </c>
      <c r="F76">
        <f t="shared" si="11"/>
        <v>352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0</v>
      </c>
      <c r="C77">
        <f>BAWANA!G77</f>
        <v>440</v>
      </c>
      <c r="D77">
        <f>BAWANA!AP77</f>
        <v>0</v>
      </c>
      <c r="E77">
        <f>BAWANA!AQ77</f>
        <v>0</v>
      </c>
      <c r="F77">
        <f t="shared" si="11"/>
        <v>352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0</v>
      </c>
      <c r="C78">
        <f>BAWANA!G78</f>
        <v>440</v>
      </c>
      <c r="D78">
        <f>BAWANA!AP78</f>
        <v>0</v>
      </c>
      <c r="E78">
        <f>BAWANA!AQ78</f>
        <v>0</v>
      </c>
      <c r="F78">
        <f t="shared" si="11"/>
        <v>352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0</v>
      </c>
      <c r="C79">
        <f>BAWANA!G79</f>
        <v>440</v>
      </c>
      <c r="D79">
        <f>BAWANA!AP79</f>
        <v>0</v>
      </c>
      <c r="E79">
        <f>BAWANA!AQ79</f>
        <v>0</v>
      </c>
      <c r="F79">
        <f t="shared" si="11"/>
        <v>352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0</v>
      </c>
      <c r="C80">
        <f>BAWANA!G80</f>
        <v>440</v>
      </c>
      <c r="D80">
        <f>BAWANA!AP80</f>
        <v>0</v>
      </c>
      <c r="E80">
        <f>BAWANA!AQ80</f>
        <v>0</v>
      </c>
      <c r="F80">
        <f t="shared" si="11"/>
        <v>352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0</v>
      </c>
      <c r="C81">
        <f>BAWANA!G81</f>
        <v>440</v>
      </c>
      <c r="D81">
        <f>BAWANA!AP81</f>
        <v>0</v>
      </c>
      <c r="E81">
        <f>BAWANA!AQ81</f>
        <v>0</v>
      </c>
      <c r="F81">
        <f t="shared" si="11"/>
        <v>352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0</v>
      </c>
      <c r="C82">
        <f>BAWANA!G82</f>
        <v>440</v>
      </c>
      <c r="D82">
        <f>BAWANA!AP82</f>
        <v>0</v>
      </c>
      <c r="E82">
        <f>BAWANA!AQ82</f>
        <v>0</v>
      </c>
      <c r="F82">
        <f t="shared" si="11"/>
        <v>352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0</v>
      </c>
      <c r="C83">
        <f>BAWANA!G83</f>
        <v>440</v>
      </c>
      <c r="D83">
        <f>BAWANA!AP83</f>
        <v>0</v>
      </c>
      <c r="E83">
        <f>BAWANA!AQ83</f>
        <v>0</v>
      </c>
      <c r="F83">
        <f t="shared" si="11"/>
        <v>352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0</v>
      </c>
      <c r="C84">
        <f>BAWANA!G84</f>
        <v>440</v>
      </c>
      <c r="D84">
        <f>BAWANA!AP84</f>
        <v>0</v>
      </c>
      <c r="E84">
        <f>BAWANA!AQ84</f>
        <v>0</v>
      </c>
      <c r="F84">
        <f t="shared" si="11"/>
        <v>352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0</v>
      </c>
      <c r="C85">
        <f>BAWANA!G85</f>
        <v>440</v>
      </c>
      <c r="D85">
        <f>BAWANA!AP85</f>
        <v>0</v>
      </c>
      <c r="E85">
        <f>BAWANA!AQ85</f>
        <v>0</v>
      </c>
      <c r="F85">
        <f t="shared" si="11"/>
        <v>352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0</v>
      </c>
      <c r="C86">
        <f>BAWANA!G86</f>
        <v>440</v>
      </c>
      <c r="D86">
        <f>BAWANA!AP86</f>
        <v>0</v>
      </c>
      <c r="E86">
        <f>BAWANA!AQ86</f>
        <v>0</v>
      </c>
      <c r="F86">
        <f t="shared" si="11"/>
        <v>352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0</v>
      </c>
      <c r="C87">
        <f>BAWANA!G87</f>
        <v>440</v>
      </c>
      <c r="D87">
        <f>BAWANA!AP87</f>
        <v>0</v>
      </c>
      <c r="E87">
        <f>BAWANA!AQ87</f>
        <v>0</v>
      </c>
      <c r="F87">
        <f t="shared" si="11"/>
        <v>352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0</v>
      </c>
      <c r="C88">
        <f>BAWANA!G88</f>
        <v>440</v>
      </c>
      <c r="D88">
        <f>BAWANA!AP88</f>
        <v>0</v>
      </c>
      <c r="E88">
        <f>BAWANA!AQ88</f>
        <v>0</v>
      </c>
      <c r="F88">
        <f t="shared" si="11"/>
        <v>352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0</v>
      </c>
      <c r="C89">
        <f>BAWANA!G89</f>
        <v>440</v>
      </c>
      <c r="D89">
        <f>BAWANA!AP89</f>
        <v>0</v>
      </c>
      <c r="E89">
        <f>BAWANA!AQ89</f>
        <v>0</v>
      </c>
      <c r="F89">
        <f t="shared" si="11"/>
        <v>352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0</v>
      </c>
      <c r="C90">
        <f>BAWANA!G90</f>
        <v>440</v>
      </c>
      <c r="D90">
        <f>BAWANA!AP90</f>
        <v>0</v>
      </c>
      <c r="E90">
        <f>BAWANA!AQ90</f>
        <v>0</v>
      </c>
      <c r="F90">
        <f t="shared" si="11"/>
        <v>352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0</v>
      </c>
      <c r="C91">
        <f>BAWANA!G91</f>
        <v>440</v>
      </c>
      <c r="D91">
        <f>BAWANA!AP91</f>
        <v>0</v>
      </c>
      <c r="E91">
        <f>BAWANA!AQ91</f>
        <v>0</v>
      </c>
      <c r="F91">
        <f t="shared" si="11"/>
        <v>352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0</v>
      </c>
      <c r="C92">
        <f>BAWANA!G92</f>
        <v>440</v>
      </c>
      <c r="D92">
        <f>BAWANA!AP92</f>
        <v>0</v>
      </c>
      <c r="E92">
        <f>BAWANA!AQ92</f>
        <v>0</v>
      </c>
      <c r="F92">
        <f t="shared" si="11"/>
        <v>352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0</v>
      </c>
      <c r="C93">
        <f>BAWANA!G93</f>
        <v>440</v>
      </c>
      <c r="D93">
        <f>BAWANA!AP93</f>
        <v>0</v>
      </c>
      <c r="E93">
        <f>BAWANA!AQ93</f>
        <v>0</v>
      </c>
      <c r="F93">
        <f t="shared" si="11"/>
        <v>352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0</v>
      </c>
      <c r="C94">
        <f>BAWANA!G94</f>
        <v>440</v>
      </c>
      <c r="D94">
        <f>BAWANA!AP94</f>
        <v>0</v>
      </c>
      <c r="E94">
        <f>BAWANA!AQ94</f>
        <v>0</v>
      </c>
      <c r="F94">
        <f t="shared" si="11"/>
        <v>352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0</v>
      </c>
      <c r="C95">
        <f>BAWANA!G95</f>
        <v>440</v>
      </c>
      <c r="D95">
        <f>BAWANA!AP95</f>
        <v>0</v>
      </c>
      <c r="E95">
        <f>BAWANA!AQ95</f>
        <v>0</v>
      </c>
      <c r="F95">
        <f t="shared" si="11"/>
        <v>352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0</v>
      </c>
      <c r="C96">
        <f>BAWANA!G96</f>
        <v>440</v>
      </c>
      <c r="D96">
        <f>BAWANA!AP96</f>
        <v>0</v>
      </c>
      <c r="E96">
        <f>BAWANA!AQ96</f>
        <v>0</v>
      </c>
      <c r="F96">
        <f t="shared" si="11"/>
        <v>352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0</v>
      </c>
      <c r="C97">
        <f>BAWANA!G97</f>
        <v>440</v>
      </c>
      <c r="D97">
        <f>BAWANA!AP97</f>
        <v>0</v>
      </c>
      <c r="E97">
        <f>BAWANA!AQ97</f>
        <v>0</v>
      </c>
      <c r="F97">
        <f t="shared" si="11"/>
        <v>352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0</v>
      </c>
      <c r="C98">
        <f>BAWANA!G98</f>
        <v>440</v>
      </c>
      <c r="D98">
        <f>BAWANA!AP98</f>
        <v>0</v>
      </c>
      <c r="E98">
        <f>BAWANA!AQ98</f>
        <v>0</v>
      </c>
      <c r="F98">
        <f t="shared" si="11"/>
        <v>352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10.56</v>
      </c>
      <c r="D99" s="156">
        <f t="shared" si="14"/>
        <v>0</v>
      </c>
      <c r="E99" s="156">
        <f t="shared" si="14"/>
        <v>0</v>
      </c>
      <c r="F99" s="156">
        <f t="shared" si="14"/>
        <v>8.4480000000000004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W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0" t="s">
        <v>43</v>
      </c>
      <c r="AT2" s="210" t="s">
        <v>368</v>
      </c>
      <c r="AU2" s="169"/>
      <c r="AV2" s="210" t="s">
        <v>375</v>
      </c>
      <c r="AW2" s="210" t="s">
        <v>376</v>
      </c>
      <c r="AX2" s="210" t="s">
        <v>377</v>
      </c>
      <c r="AY2" s="169"/>
      <c r="AZ2" s="169"/>
      <c r="BA2" s="225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25.750332</v>
      </c>
      <c r="D3">
        <v>5.4787939999999997</v>
      </c>
      <c r="E3">
        <v>0</v>
      </c>
      <c r="F3">
        <v>0</v>
      </c>
      <c r="G3">
        <v>22.628482000000002</v>
      </c>
      <c r="H3">
        <v>0</v>
      </c>
      <c r="I3">
        <v>80.601240000000004</v>
      </c>
      <c r="J3">
        <v>5.7164000000000001</v>
      </c>
      <c r="K3">
        <v>687.79276700000003</v>
      </c>
      <c r="L3">
        <v>656.42148599999996</v>
      </c>
      <c r="M3">
        <v>92.912925000000001</v>
      </c>
      <c r="N3">
        <v>119.136178</v>
      </c>
      <c r="O3">
        <v>124.789163</v>
      </c>
      <c r="P3">
        <v>105.35319800000001</v>
      </c>
      <c r="Q3">
        <v>21.969277000000002</v>
      </c>
      <c r="R3">
        <v>42.846212999999999</v>
      </c>
      <c r="S3">
        <v>26.616266</v>
      </c>
      <c r="T3">
        <v>0.56176800000000005</v>
      </c>
      <c r="U3">
        <v>348.97500000000002</v>
      </c>
      <c r="V3">
        <v>11.661683</v>
      </c>
      <c r="W3">
        <v>34.799309999999998</v>
      </c>
      <c r="X3">
        <v>147.515625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17.006554999999999</v>
      </c>
      <c r="AF3">
        <v>6.2999479999999997</v>
      </c>
      <c r="AG3">
        <v>43.712131999999997</v>
      </c>
      <c r="AH3">
        <v>0</v>
      </c>
      <c r="AI3">
        <v>0</v>
      </c>
      <c r="AJ3">
        <v>0</v>
      </c>
      <c r="AK3">
        <v>26.424316000000001</v>
      </c>
      <c r="AL3">
        <v>12.782</v>
      </c>
      <c r="AM3">
        <v>16.345120999999999</v>
      </c>
      <c r="AN3">
        <v>0.84221400000000002</v>
      </c>
      <c r="AO3">
        <v>0</v>
      </c>
      <c r="AP3">
        <v>0</v>
      </c>
      <c r="AQ3">
        <v>0</v>
      </c>
      <c r="AR3">
        <v>52.44</v>
      </c>
      <c r="AS3">
        <v>32.822879999999998</v>
      </c>
      <c r="AT3">
        <v>14.9968</v>
      </c>
      <c r="AU3">
        <v>0</v>
      </c>
      <c r="AV3">
        <v>14.244864</v>
      </c>
      <c r="AW3">
        <v>50.235230000000001</v>
      </c>
      <c r="AX3">
        <v>5.7164000000000001</v>
      </c>
      <c r="AY3">
        <v>0</v>
      </c>
      <c r="AZ3">
        <f>DJ3</f>
        <v>87.850052000000019</v>
      </c>
      <c r="BA3">
        <f>SUM(B3:AZ3)</f>
        <v>2949.7984189999997</v>
      </c>
      <c r="BD3">
        <v>4.2938999999999998</v>
      </c>
      <c r="BE3">
        <v>0</v>
      </c>
      <c r="BF3">
        <v>2.4153999999999998E-2</v>
      </c>
      <c r="BG3">
        <v>0</v>
      </c>
      <c r="BH3">
        <v>0</v>
      </c>
      <c r="BI3">
        <v>0.84606800000000004</v>
      </c>
      <c r="BJ3">
        <v>0</v>
      </c>
      <c r="BK3">
        <v>2.0615000000000001E-2</v>
      </c>
      <c r="BL3">
        <v>0</v>
      </c>
      <c r="BM3">
        <v>0</v>
      </c>
      <c r="BN3">
        <v>0</v>
      </c>
      <c r="BO3">
        <v>2.0099999999999998</v>
      </c>
      <c r="BP3">
        <v>2.19</v>
      </c>
      <c r="BQ3">
        <v>3.542468</v>
      </c>
      <c r="BR3">
        <v>0.49598399999999998</v>
      </c>
      <c r="BS3">
        <v>1.64</v>
      </c>
      <c r="BT3">
        <v>0</v>
      </c>
      <c r="BU3">
        <v>2.9693329999999998</v>
      </c>
      <c r="BV3">
        <v>1.341844</v>
      </c>
      <c r="BW3">
        <v>9.34</v>
      </c>
      <c r="BX3">
        <v>4.2581249999999997</v>
      </c>
      <c r="BY3">
        <v>0.25</v>
      </c>
      <c r="BZ3">
        <v>1.938104</v>
      </c>
      <c r="CA3">
        <v>3.5116900000000002</v>
      </c>
      <c r="CB3">
        <v>1.88</v>
      </c>
      <c r="CC3">
        <v>1.33</v>
      </c>
      <c r="CD3">
        <v>1.32</v>
      </c>
      <c r="CE3">
        <v>0</v>
      </c>
      <c r="CF3">
        <v>0.23</v>
      </c>
      <c r="CG3">
        <v>3.78</v>
      </c>
      <c r="CH3">
        <v>0</v>
      </c>
      <c r="CI3">
        <v>7.86</v>
      </c>
      <c r="CJ3">
        <v>1.95</v>
      </c>
      <c r="CK3">
        <v>1.84</v>
      </c>
      <c r="CL3">
        <v>5.313701</v>
      </c>
      <c r="CM3">
        <v>1.870228</v>
      </c>
      <c r="CN3">
        <v>3.542468</v>
      </c>
      <c r="CO3">
        <v>3.04</v>
      </c>
      <c r="CP3">
        <v>0.99398600000000004</v>
      </c>
      <c r="CQ3">
        <v>1.3710979999999999</v>
      </c>
      <c r="CR3">
        <v>3.57</v>
      </c>
      <c r="CS3">
        <v>2.3522639999999999</v>
      </c>
      <c r="CT3">
        <v>1.9429620000000001</v>
      </c>
      <c r="CU3">
        <v>0.97984300000000002</v>
      </c>
      <c r="CV3">
        <v>2.6836869999999999</v>
      </c>
      <c r="CW3">
        <v>1.3275300000000001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87.850052000000019</v>
      </c>
    </row>
    <row r="4" spans="1:114">
      <c r="A4" t="s">
        <v>46</v>
      </c>
      <c r="B4">
        <v>0</v>
      </c>
      <c r="C4">
        <v>25.750332</v>
      </c>
      <c r="D4">
        <v>5.4787939999999997</v>
      </c>
      <c r="E4">
        <v>0</v>
      </c>
      <c r="F4">
        <v>0</v>
      </c>
      <c r="G4">
        <v>22.628482000000002</v>
      </c>
      <c r="H4">
        <v>0</v>
      </c>
      <c r="I4">
        <v>80.601240000000004</v>
      </c>
      <c r="J4">
        <v>5.7164000000000001</v>
      </c>
      <c r="K4">
        <v>687.79276700000003</v>
      </c>
      <c r="L4">
        <v>656.42148599999996</v>
      </c>
      <c r="M4">
        <v>92.912925000000001</v>
      </c>
      <c r="N4">
        <v>119.136178</v>
      </c>
      <c r="O4">
        <v>124.789163</v>
      </c>
      <c r="P4">
        <v>105.35319800000001</v>
      </c>
      <c r="Q4">
        <v>21.969277000000002</v>
      </c>
      <c r="R4">
        <v>42.846212999999999</v>
      </c>
      <c r="S4">
        <v>26.616266</v>
      </c>
      <c r="T4">
        <v>0.56176800000000005</v>
      </c>
      <c r="U4">
        <v>348.97500000000002</v>
      </c>
      <c r="V4">
        <v>11.661683</v>
      </c>
      <c r="W4">
        <v>34.799309999999998</v>
      </c>
      <c r="X4">
        <v>147.515625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17.006554999999999</v>
      </c>
      <c r="AF4">
        <v>6.2999479999999997</v>
      </c>
      <c r="AG4">
        <v>43.712131999999997</v>
      </c>
      <c r="AH4">
        <v>0</v>
      </c>
      <c r="AI4">
        <v>0</v>
      </c>
      <c r="AJ4">
        <v>0</v>
      </c>
      <c r="AK4">
        <v>26.424316000000001</v>
      </c>
      <c r="AL4">
        <v>12.782</v>
      </c>
      <c r="AM4">
        <v>16.345120999999999</v>
      </c>
      <c r="AN4">
        <v>0.84221400000000002</v>
      </c>
      <c r="AO4">
        <v>0</v>
      </c>
      <c r="AP4">
        <v>0</v>
      </c>
      <c r="AQ4">
        <v>0</v>
      </c>
      <c r="AR4">
        <v>52.44</v>
      </c>
      <c r="AS4">
        <v>32.822879999999998</v>
      </c>
      <c r="AT4">
        <v>14.9968</v>
      </c>
      <c r="AU4">
        <v>0</v>
      </c>
      <c r="AV4">
        <v>14.244864</v>
      </c>
      <c r="AW4">
        <v>50.235230000000001</v>
      </c>
      <c r="AX4">
        <v>5.7164000000000001</v>
      </c>
      <c r="AY4">
        <v>0</v>
      </c>
      <c r="AZ4">
        <f t="shared" ref="AZ4:AZ67" si="0">DJ4</f>
        <v>87.850052000000019</v>
      </c>
      <c r="BA4">
        <f t="shared" ref="BA4:BA67" si="1">SUM(B4:AZ4)</f>
        <v>2949.7984189999997</v>
      </c>
      <c r="BD4">
        <v>4.2938999999999998</v>
      </c>
      <c r="BE4">
        <v>0</v>
      </c>
      <c r="BF4">
        <v>2.4153999999999998E-2</v>
      </c>
      <c r="BG4">
        <v>0</v>
      </c>
      <c r="BH4">
        <v>0</v>
      </c>
      <c r="BI4">
        <v>0.84606800000000004</v>
      </c>
      <c r="BJ4">
        <v>0</v>
      </c>
      <c r="BK4">
        <v>2.0615000000000001E-2</v>
      </c>
      <c r="BL4">
        <v>0</v>
      </c>
      <c r="BM4">
        <v>0</v>
      </c>
      <c r="BN4">
        <v>0</v>
      </c>
      <c r="BO4">
        <v>2.0099999999999998</v>
      </c>
      <c r="BP4">
        <v>2.19</v>
      </c>
      <c r="BQ4">
        <v>3.542468</v>
      </c>
      <c r="BR4">
        <v>0.49598399999999998</v>
      </c>
      <c r="BS4">
        <v>1.64</v>
      </c>
      <c r="BT4">
        <v>0</v>
      </c>
      <c r="BU4">
        <v>2.9693329999999998</v>
      </c>
      <c r="BV4">
        <v>1.341844</v>
      </c>
      <c r="BW4">
        <v>9.34</v>
      </c>
      <c r="BX4">
        <v>4.2581249999999997</v>
      </c>
      <c r="BY4">
        <v>0.25</v>
      </c>
      <c r="BZ4">
        <v>1.938104</v>
      </c>
      <c r="CA4">
        <v>3.5116900000000002</v>
      </c>
      <c r="CB4">
        <v>1.88</v>
      </c>
      <c r="CC4">
        <v>1.33</v>
      </c>
      <c r="CD4">
        <v>1.32</v>
      </c>
      <c r="CE4">
        <v>0</v>
      </c>
      <c r="CF4">
        <v>0.23</v>
      </c>
      <c r="CG4">
        <v>3.78</v>
      </c>
      <c r="CH4">
        <v>0</v>
      </c>
      <c r="CI4">
        <v>7.86</v>
      </c>
      <c r="CJ4">
        <v>1.95</v>
      </c>
      <c r="CK4">
        <v>1.84</v>
      </c>
      <c r="CL4">
        <v>5.313701</v>
      </c>
      <c r="CM4">
        <v>1.870228</v>
      </c>
      <c r="CN4">
        <v>3.542468</v>
      </c>
      <c r="CO4">
        <v>3.04</v>
      </c>
      <c r="CP4">
        <v>0.99398600000000004</v>
      </c>
      <c r="CQ4">
        <v>1.3710979999999999</v>
      </c>
      <c r="CR4">
        <v>3.57</v>
      </c>
      <c r="CS4">
        <v>2.3522639999999999</v>
      </c>
      <c r="CT4">
        <v>1.9429620000000001</v>
      </c>
      <c r="CU4">
        <v>0.97984300000000002</v>
      </c>
      <c r="CV4">
        <v>2.6836869999999999</v>
      </c>
      <c r="CW4">
        <v>1.3275300000000001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87.850052000000019</v>
      </c>
    </row>
    <row r="5" spans="1:114">
      <c r="A5" t="s">
        <v>47</v>
      </c>
      <c r="B5">
        <v>0</v>
      </c>
      <c r="C5">
        <v>25.750332</v>
      </c>
      <c r="D5">
        <v>5.4787939999999997</v>
      </c>
      <c r="E5">
        <v>0</v>
      </c>
      <c r="F5">
        <v>0</v>
      </c>
      <c r="G5">
        <v>22.628482000000002</v>
      </c>
      <c r="H5">
        <v>0</v>
      </c>
      <c r="I5">
        <v>80.601240000000004</v>
      </c>
      <c r="J5">
        <v>5.7164000000000001</v>
      </c>
      <c r="K5">
        <v>687.79276700000003</v>
      </c>
      <c r="L5">
        <v>656.42148599999996</v>
      </c>
      <c r="M5">
        <v>92.912925000000001</v>
      </c>
      <c r="N5">
        <v>119.136178</v>
      </c>
      <c r="O5">
        <v>124.789163</v>
      </c>
      <c r="P5">
        <v>105.35319800000001</v>
      </c>
      <c r="Q5">
        <v>21.969277000000002</v>
      </c>
      <c r="R5">
        <v>42.846212999999999</v>
      </c>
      <c r="S5">
        <v>26.616266</v>
      </c>
      <c r="T5">
        <v>0.56176800000000005</v>
      </c>
      <c r="U5">
        <v>348.97500000000002</v>
      </c>
      <c r="V5">
        <v>11.661683</v>
      </c>
      <c r="W5">
        <v>34.799309999999998</v>
      </c>
      <c r="X5">
        <v>147.515625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17.006554999999999</v>
      </c>
      <c r="AF5">
        <v>6.2999479999999997</v>
      </c>
      <c r="AG5">
        <v>43.712131999999997</v>
      </c>
      <c r="AH5">
        <v>0</v>
      </c>
      <c r="AI5">
        <v>0</v>
      </c>
      <c r="AJ5">
        <v>0</v>
      </c>
      <c r="AK5">
        <v>26.424316000000001</v>
      </c>
      <c r="AL5">
        <v>12.782</v>
      </c>
      <c r="AM5">
        <v>16.345120999999999</v>
      </c>
      <c r="AN5">
        <v>0.84221400000000002</v>
      </c>
      <c r="AO5">
        <v>0</v>
      </c>
      <c r="AP5">
        <v>0</v>
      </c>
      <c r="AQ5">
        <v>0</v>
      </c>
      <c r="AR5">
        <v>46.92</v>
      </c>
      <c r="AS5">
        <v>32.822879999999998</v>
      </c>
      <c r="AT5">
        <v>14.9968</v>
      </c>
      <c r="AU5">
        <v>0</v>
      </c>
      <c r="AV5">
        <v>14.244864</v>
      </c>
      <c r="AW5">
        <v>50.235230000000001</v>
      </c>
      <c r="AX5">
        <v>5.7164000000000001</v>
      </c>
      <c r="AY5">
        <v>0</v>
      </c>
      <c r="AZ5">
        <f t="shared" si="0"/>
        <v>87.870052000000015</v>
      </c>
      <c r="BA5">
        <f t="shared" si="1"/>
        <v>2944.2984189999993</v>
      </c>
      <c r="BD5">
        <v>4.2938999999999998</v>
      </c>
      <c r="BE5">
        <v>0</v>
      </c>
      <c r="BF5">
        <v>2.4153999999999998E-2</v>
      </c>
      <c r="BG5">
        <v>0</v>
      </c>
      <c r="BH5">
        <v>0</v>
      </c>
      <c r="BI5">
        <v>0.84606800000000004</v>
      </c>
      <c r="BJ5">
        <v>0</v>
      </c>
      <c r="BK5">
        <v>2.0615000000000001E-2</v>
      </c>
      <c r="BL5">
        <v>0</v>
      </c>
      <c r="BM5">
        <v>0</v>
      </c>
      <c r="BN5">
        <v>0</v>
      </c>
      <c r="BO5">
        <v>2.0099999999999998</v>
      </c>
      <c r="BP5">
        <v>2.19</v>
      </c>
      <c r="BQ5">
        <v>3.542468</v>
      </c>
      <c r="BR5">
        <v>0.49598399999999998</v>
      </c>
      <c r="BS5">
        <v>1.64</v>
      </c>
      <c r="BT5">
        <v>0</v>
      </c>
      <c r="BU5">
        <v>2.9693329999999998</v>
      </c>
      <c r="BV5">
        <v>1.341844</v>
      </c>
      <c r="BW5">
        <v>9.34</v>
      </c>
      <c r="BX5">
        <v>4.2581249999999997</v>
      </c>
      <c r="BY5">
        <v>0.25</v>
      </c>
      <c r="BZ5">
        <v>1.938104</v>
      </c>
      <c r="CA5">
        <v>3.5116900000000002</v>
      </c>
      <c r="CB5">
        <v>1.9</v>
      </c>
      <c r="CC5">
        <v>1.33</v>
      </c>
      <c r="CD5">
        <v>1.32</v>
      </c>
      <c r="CE5">
        <v>0</v>
      </c>
      <c r="CF5">
        <v>0.23</v>
      </c>
      <c r="CG5">
        <v>3.78</v>
      </c>
      <c r="CH5">
        <v>0</v>
      </c>
      <c r="CI5">
        <v>7.86</v>
      </c>
      <c r="CJ5">
        <v>1.95</v>
      </c>
      <c r="CK5">
        <v>1.84</v>
      </c>
      <c r="CL5">
        <v>5.313701</v>
      </c>
      <c r="CM5">
        <v>1.870228</v>
      </c>
      <c r="CN5">
        <v>3.542468</v>
      </c>
      <c r="CO5">
        <v>3.04</v>
      </c>
      <c r="CP5">
        <v>0.99398600000000004</v>
      </c>
      <c r="CQ5">
        <v>1.3710979999999999</v>
      </c>
      <c r="CR5">
        <v>3.57</v>
      </c>
      <c r="CS5">
        <v>2.3522639999999999</v>
      </c>
      <c r="CT5">
        <v>1.9429620000000001</v>
      </c>
      <c r="CU5">
        <v>0.97984300000000002</v>
      </c>
      <c r="CV5">
        <v>2.6836869999999999</v>
      </c>
      <c r="CW5">
        <v>1.3275300000000001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87.870052000000015</v>
      </c>
    </row>
    <row r="6" spans="1:114">
      <c r="A6" t="s">
        <v>48</v>
      </c>
      <c r="B6">
        <v>0</v>
      </c>
      <c r="C6">
        <v>25.750332</v>
      </c>
      <c r="D6">
        <v>5.4787939999999997</v>
      </c>
      <c r="E6">
        <v>0</v>
      </c>
      <c r="F6">
        <v>0</v>
      </c>
      <c r="G6">
        <v>22.628482000000002</v>
      </c>
      <c r="H6">
        <v>0</v>
      </c>
      <c r="I6">
        <v>80.601240000000004</v>
      </c>
      <c r="J6">
        <v>5.7164000000000001</v>
      </c>
      <c r="K6">
        <v>687.79276700000003</v>
      </c>
      <c r="L6">
        <v>656.42148599999996</v>
      </c>
      <c r="M6">
        <v>92.912925000000001</v>
      </c>
      <c r="N6">
        <v>119.136178</v>
      </c>
      <c r="O6">
        <v>124.789163</v>
      </c>
      <c r="P6">
        <v>105.35319800000001</v>
      </c>
      <c r="Q6">
        <v>21.969277000000002</v>
      </c>
      <c r="R6">
        <v>42.846212999999999</v>
      </c>
      <c r="S6">
        <v>26.616266</v>
      </c>
      <c r="T6">
        <v>0.56176800000000005</v>
      </c>
      <c r="U6">
        <v>348.97500000000002</v>
      </c>
      <c r="V6">
        <v>11.661683</v>
      </c>
      <c r="W6">
        <v>34.799309999999998</v>
      </c>
      <c r="X6">
        <v>147.515625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17.006554999999999</v>
      </c>
      <c r="AF6">
        <v>6.2999479999999997</v>
      </c>
      <c r="AG6">
        <v>43.712131999999997</v>
      </c>
      <c r="AH6">
        <v>0</v>
      </c>
      <c r="AI6">
        <v>0</v>
      </c>
      <c r="AJ6">
        <v>0</v>
      </c>
      <c r="AK6">
        <v>26.424316000000001</v>
      </c>
      <c r="AL6">
        <v>12.782</v>
      </c>
      <c r="AM6">
        <v>16.345120999999999</v>
      </c>
      <c r="AN6">
        <v>0.84221400000000002</v>
      </c>
      <c r="AO6">
        <v>0</v>
      </c>
      <c r="AP6">
        <v>0</v>
      </c>
      <c r="AQ6">
        <v>0</v>
      </c>
      <c r="AR6">
        <v>46.92</v>
      </c>
      <c r="AS6">
        <v>32.822879999999998</v>
      </c>
      <c r="AT6">
        <v>14.9968</v>
      </c>
      <c r="AU6">
        <v>0</v>
      </c>
      <c r="AV6">
        <v>14.244864</v>
      </c>
      <c r="AW6">
        <v>50.235230000000001</v>
      </c>
      <c r="AX6">
        <v>5.7164000000000001</v>
      </c>
      <c r="AY6">
        <v>0</v>
      </c>
      <c r="AZ6">
        <f t="shared" si="0"/>
        <v>87.870052000000015</v>
      </c>
      <c r="BA6">
        <f t="shared" si="1"/>
        <v>2944.2984189999993</v>
      </c>
      <c r="BD6">
        <v>4.2938999999999998</v>
      </c>
      <c r="BE6">
        <v>0</v>
      </c>
      <c r="BF6">
        <v>2.4153999999999998E-2</v>
      </c>
      <c r="BG6">
        <v>0</v>
      </c>
      <c r="BH6">
        <v>0</v>
      </c>
      <c r="BI6">
        <v>0.84606800000000004</v>
      </c>
      <c r="BJ6">
        <v>0</v>
      </c>
      <c r="BK6">
        <v>2.0615000000000001E-2</v>
      </c>
      <c r="BL6">
        <v>0</v>
      </c>
      <c r="BM6">
        <v>0</v>
      </c>
      <c r="BN6">
        <v>0</v>
      </c>
      <c r="BO6">
        <v>2.0099999999999998</v>
      </c>
      <c r="BP6">
        <v>2.19</v>
      </c>
      <c r="BQ6">
        <v>3.542468</v>
      </c>
      <c r="BR6">
        <v>0.49598399999999998</v>
      </c>
      <c r="BS6">
        <v>1.64</v>
      </c>
      <c r="BT6">
        <v>0</v>
      </c>
      <c r="BU6">
        <v>2.9693329999999998</v>
      </c>
      <c r="BV6">
        <v>1.341844</v>
      </c>
      <c r="BW6">
        <v>9.34</v>
      </c>
      <c r="BX6">
        <v>4.2581249999999997</v>
      </c>
      <c r="BY6">
        <v>0.25</v>
      </c>
      <c r="BZ6">
        <v>1.938104</v>
      </c>
      <c r="CA6">
        <v>3.5116900000000002</v>
      </c>
      <c r="CB6">
        <v>1.9</v>
      </c>
      <c r="CC6">
        <v>1.33</v>
      </c>
      <c r="CD6">
        <v>1.32</v>
      </c>
      <c r="CE6">
        <v>0</v>
      </c>
      <c r="CF6">
        <v>0.23</v>
      </c>
      <c r="CG6">
        <v>3.78</v>
      </c>
      <c r="CH6">
        <v>0</v>
      </c>
      <c r="CI6">
        <v>7.86</v>
      </c>
      <c r="CJ6">
        <v>1.95</v>
      </c>
      <c r="CK6">
        <v>1.84</v>
      </c>
      <c r="CL6">
        <v>5.313701</v>
      </c>
      <c r="CM6">
        <v>1.870228</v>
      </c>
      <c r="CN6">
        <v>3.542468</v>
      </c>
      <c r="CO6">
        <v>3.04</v>
      </c>
      <c r="CP6">
        <v>0.99398600000000004</v>
      </c>
      <c r="CQ6">
        <v>1.3710979999999999</v>
      </c>
      <c r="CR6">
        <v>3.57</v>
      </c>
      <c r="CS6">
        <v>2.3522639999999999</v>
      </c>
      <c r="CT6">
        <v>1.9429620000000001</v>
      </c>
      <c r="CU6">
        <v>0.97984300000000002</v>
      </c>
      <c r="CV6">
        <v>2.6836869999999999</v>
      </c>
      <c r="CW6">
        <v>1.3275300000000001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87.870052000000015</v>
      </c>
    </row>
    <row r="7" spans="1:114">
      <c r="A7" t="s">
        <v>49</v>
      </c>
      <c r="B7">
        <v>0</v>
      </c>
      <c r="C7">
        <v>25.750332</v>
      </c>
      <c r="D7">
        <v>5.4787939999999997</v>
      </c>
      <c r="E7">
        <v>0</v>
      </c>
      <c r="F7">
        <v>0</v>
      </c>
      <c r="G7">
        <v>22.628482000000002</v>
      </c>
      <c r="H7">
        <v>0</v>
      </c>
      <c r="I7">
        <v>80.601240000000004</v>
      </c>
      <c r="J7">
        <v>5.7164000000000001</v>
      </c>
      <c r="K7">
        <v>687.79276700000003</v>
      </c>
      <c r="L7">
        <v>656.42148599999996</v>
      </c>
      <c r="M7">
        <v>92.912925000000001</v>
      </c>
      <c r="N7">
        <v>119.136178</v>
      </c>
      <c r="O7">
        <v>124.789163</v>
      </c>
      <c r="P7">
        <v>105.35319800000001</v>
      </c>
      <c r="Q7">
        <v>21.969277000000002</v>
      </c>
      <c r="R7">
        <v>42.846212999999999</v>
      </c>
      <c r="S7">
        <v>26.616266</v>
      </c>
      <c r="T7">
        <v>0.56176800000000005</v>
      </c>
      <c r="U7">
        <v>348.97500000000002</v>
      </c>
      <c r="V7">
        <v>11.661683</v>
      </c>
      <c r="W7">
        <v>34.799309999999998</v>
      </c>
      <c r="X7">
        <v>147.515625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17.006554999999999</v>
      </c>
      <c r="AF7">
        <v>6.2999479999999997</v>
      </c>
      <c r="AG7">
        <v>43.712131999999997</v>
      </c>
      <c r="AH7">
        <v>0</v>
      </c>
      <c r="AI7">
        <v>0</v>
      </c>
      <c r="AJ7">
        <v>0</v>
      </c>
      <c r="AK7">
        <v>26.424316000000001</v>
      </c>
      <c r="AL7">
        <v>12.782</v>
      </c>
      <c r="AM7">
        <v>16.345120999999999</v>
      </c>
      <c r="AN7">
        <v>0.84221400000000002</v>
      </c>
      <c r="AO7">
        <v>0</v>
      </c>
      <c r="AP7">
        <v>2.0495999999999999</v>
      </c>
      <c r="AQ7">
        <v>0</v>
      </c>
      <c r="AR7">
        <v>44.16</v>
      </c>
      <c r="AS7">
        <v>32.822879999999998</v>
      </c>
      <c r="AT7">
        <v>14.9968</v>
      </c>
      <c r="AU7">
        <v>0</v>
      </c>
      <c r="AV7">
        <v>14.244864</v>
      </c>
      <c r="AW7">
        <v>50.235230000000001</v>
      </c>
      <c r="AX7">
        <v>5.7164000000000001</v>
      </c>
      <c r="AY7">
        <v>0</v>
      </c>
      <c r="AZ7">
        <f t="shared" si="0"/>
        <v>87.780052000000012</v>
      </c>
      <c r="BA7">
        <f t="shared" si="1"/>
        <v>2943.4980189999992</v>
      </c>
      <c r="BD7">
        <v>4.2938999999999998</v>
      </c>
      <c r="BE7">
        <v>0</v>
      </c>
      <c r="BF7">
        <v>2.4153999999999998E-2</v>
      </c>
      <c r="BG7">
        <v>0</v>
      </c>
      <c r="BH7">
        <v>0</v>
      </c>
      <c r="BI7">
        <v>0.84606800000000004</v>
      </c>
      <c r="BJ7">
        <v>0</v>
      </c>
      <c r="BK7">
        <v>2.0615000000000001E-2</v>
      </c>
      <c r="BL7">
        <v>0</v>
      </c>
      <c r="BM7">
        <v>0</v>
      </c>
      <c r="BN7">
        <v>0</v>
      </c>
      <c r="BO7">
        <v>2.0099999999999998</v>
      </c>
      <c r="BP7">
        <v>2.19</v>
      </c>
      <c r="BQ7">
        <v>3.542468</v>
      </c>
      <c r="BR7">
        <v>0.49598399999999998</v>
      </c>
      <c r="BS7">
        <v>1.64</v>
      </c>
      <c r="BT7">
        <v>0</v>
      </c>
      <c r="BU7">
        <v>2.9693329999999998</v>
      </c>
      <c r="BV7">
        <v>1.341844</v>
      </c>
      <c r="BW7">
        <v>9.34</v>
      </c>
      <c r="BX7">
        <v>4.2581249999999997</v>
      </c>
      <c r="BY7">
        <v>0.25</v>
      </c>
      <c r="BZ7">
        <v>1.938104</v>
      </c>
      <c r="CA7">
        <v>3.5116900000000002</v>
      </c>
      <c r="CB7">
        <v>1.9</v>
      </c>
      <c r="CC7">
        <v>1.33</v>
      </c>
      <c r="CD7">
        <v>1.32</v>
      </c>
      <c r="CE7">
        <v>0</v>
      </c>
      <c r="CF7">
        <v>0.23</v>
      </c>
      <c r="CG7">
        <v>3.78</v>
      </c>
      <c r="CH7">
        <v>0</v>
      </c>
      <c r="CI7">
        <v>7.77</v>
      </c>
      <c r="CJ7">
        <v>1.95</v>
      </c>
      <c r="CK7">
        <v>1.84</v>
      </c>
      <c r="CL7">
        <v>5.313701</v>
      </c>
      <c r="CM7">
        <v>1.870228</v>
      </c>
      <c r="CN7">
        <v>3.542468</v>
      </c>
      <c r="CO7">
        <v>3.04</v>
      </c>
      <c r="CP7">
        <v>0.99398600000000004</v>
      </c>
      <c r="CQ7">
        <v>1.3710979999999999</v>
      </c>
      <c r="CR7">
        <v>3.57</v>
      </c>
      <c r="CS7">
        <v>2.3522639999999999</v>
      </c>
      <c r="CT7">
        <v>1.9429620000000001</v>
      </c>
      <c r="CU7">
        <v>0.97984300000000002</v>
      </c>
      <c r="CV7">
        <v>2.6836869999999999</v>
      </c>
      <c r="CW7">
        <v>1.3275300000000001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87.780052000000012</v>
      </c>
    </row>
    <row r="8" spans="1:114">
      <c r="A8" t="s">
        <v>50</v>
      </c>
      <c r="B8">
        <v>0</v>
      </c>
      <c r="C8">
        <v>25.750332</v>
      </c>
      <c r="D8">
        <v>5.4787939999999997</v>
      </c>
      <c r="E8">
        <v>0</v>
      </c>
      <c r="F8">
        <v>0</v>
      </c>
      <c r="G8">
        <v>22.628482000000002</v>
      </c>
      <c r="H8">
        <v>0</v>
      </c>
      <c r="I8">
        <v>80.601240000000004</v>
      </c>
      <c r="J8">
        <v>5.7164000000000001</v>
      </c>
      <c r="K8">
        <v>687.79276700000003</v>
      </c>
      <c r="L8">
        <v>656.42148599999996</v>
      </c>
      <c r="M8">
        <v>92.912925000000001</v>
      </c>
      <c r="N8">
        <v>119.136178</v>
      </c>
      <c r="O8">
        <v>124.789163</v>
      </c>
      <c r="P8">
        <v>105.35319800000001</v>
      </c>
      <c r="Q8">
        <v>21.969277000000002</v>
      </c>
      <c r="R8">
        <v>42.846212999999999</v>
      </c>
      <c r="S8">
        <v>26.616266</v>
      </c>
      <c r="T8">
        <v>0.56176800000000005</v>
      </c>
      <c r="U8">
        <v>348.97500000000002</v>
      </c>
      <c r="V8">
        <v>11.661683</v>
      </c>
      <c r="W8">
        <v>34.799309999999998</v>
      </c>
      <c r="X8">
        <v>147.515625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17.006554999999999</v>
      </c>
      <c r="AF8">
        <v>6.2999479999999997</v>
      </c>
      <c r="AG8">
        <v>43.712131999999997</v>
      </c>
      <c r="AH8">
        <v>0</v>
      </c>
      <c r="AI8">
        <v>0</v>
      </c>
      <c r="AJ8">
        <v>0</v>
      </c>
      <c r="AK8">
        <v>26.424316000000001</v>
      </c>
      <c r="AL8">
        <v>12.782</v>
      </c>
      <c r="AM8">
        <v>16.345120999999999</v>
      </c>
      <c r="AN8">
        <v>0.84221400000000002</v>
      </c>
      <c r="AO8">
        <v>0</v>
      </c>
      <c r="AP8">
        <v>2.0495999999999999</v>
      </c>
      <c r="AQ8">
        <v>0</v>
      </c>
      <c r="AR8">
        <v>44.16</v>
      </c>
      <c r="AS8">
        <v>32.822879999999998</v>
      </c>
      <c r="AT8">
        <v>14.9968</v>
      </c>
      <c r="AU8">
        <v>0</v>
      </c>
      <c r="AV8">
        <v>14.244864</v>
      </c>
      <c r="AW8">
        <v>50.235230000000001</v>
      </c>
      <c r="AX8">
        <v>5.7164000000000001</v>
      </c>
      <c r="AY8">
        <v>0</v>
      </c>
      <c r="AZ8">
        <f t="shared" si="0"/>
        <v>87.780052000000012</v>
      </c>
      <c r="BA8">
        <f t="shared" si="1"/>
        <v>2943.4980189999992</v>
      </c>
      <c r="BD8">
        <v>4.2938999999999998</v>
      </c>
      <c r="BE8">
        <v>0</v>
      </c>
      <c r="BF8">
        <v>2.4153999999999998E-2</v>
      </c>
      <c r="BG8">
        <v>0</v>
      </c>
      <c r="BH8">
        <v>0</v>
      </c>
      <c r="BI8">
        <v>0.84606800000000004</v>
      </c>
      <c r="BJ8">
        <v>0</v>
      </c>
      <c r="BK8">
        <v>2.0615000000000001E-2</v>
      </c>
      <c r="BL8">
        <v>0</v>
      </c>
      <c r="BM8">
        <v>0</v>
      </c>
      <c r="BN8">
        <v>0</v>
      </c>
      <c r="BO8">
        <v>2.0099999999999998</v>
      </c>
      <c r="BP8">
        <v>2.19</v>
      </c>
      <c r="BQ8">
        <v>3.542468</v>
      </c>
      <c r="BR8">
        <v>0.49598399999999998</v>
      </c>
      <c r="BS8">
        <v>1.64</v>
      </c>
      <c r="BT8">
        <v>0</v>
      </c>
      <c r="BU8">
        <v>2.9693329999999998</v>
      </c>
      <c r="BV8">
        <v>1.341844</v>
      </c>
      <c r="BW8">
        <v>9.34</v>
      </c>
      <c r="BX8">
        <v>4.2581249999999997</v>
      </c>
      <c r="BY8">
        <v>0.25</v>
      </c>
      <c r="BZ8">
        <v>1.938104</v>
      </c>
      <c r="CA8">
        <v>3.5116900000000002</v>
      </c>
      <c r="CB8">
        <v>1.9</v>
      </c>
      <c r="CC8">
        <v>1.33</v>
      </c>
      <c r="CD8">
        <v>1.32</v>
      </c>
      <c r="CE8">
        <v>0</v>
      </c>
      <c r="CF8">
        <v>0.23</v>
      </c>
      <c r="CG8">
        <v>3.78</v>
      </c>
      <c r="CH8">
        <v>0</v>
      </c>
      <c r="CI8">
        <v>7.77</v>
      </c>
      <c r="CJ8">
        <v>1.95</v>
      </c>
      <c r="CK8">
        <v>1.84</v>
      </c>
      <c r="CL8">
        <v>5.313701</v>
      </c>
      <c r="CM8">
        <v>1.870228</v>
      </c>
      <c r="CN8">
        <v>3.542468</v>
      </c>
      <c r="CO8">
        <v>3.04</v>
      </c>
      <c r="CP8">
        <v>0.99398600000000004</v>
      </c>
      <c r="CQ8">
        <v>1.3710979999999999</v>
      </c>
      <c r="CR8">
        <v>3.57</v>
      </c>
      <c r="CS8">
        <v>2.3522639999999999</v>
      </c>
      <c r="CT8">
        <v>1.9429620000000001</v>
      </c>
      <c r="CU8">
        <v>0.97984300000000002</v>
      </c>
      <c r="CV8">
        <v>2.6836869999999999</v>
      </c>
      <c r="CW8">
        <v>1.3275300000000001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87.780052000000012</v>
      </c>
    </row>
    <row r="9" spans="1:114">
      <c r="A9" t="s">
        <v>51</v>
      </c>
      <c r="B9">
        <v>0</v>
      </c>
      <c r="C9">
        <v>25.750332</v>
      </c>
      <c r="D9">
        <v>5.4787939999999997</v>
      </c>
      <c r="E9">
        <v>0</v>
      </c>
      <c r="F9">
        <v>0</v>
      </c>
      <c r="G9">
        <v>22.628482000000002</v>
      </c>
      <c r="H9">
        <v>0</v>
      </c>
      <c r="I9">
        <v>80.601240000000004</v>
      </c>
      <c r="J9">
        <v>5.7164000000000001</v>
      </c>
      <c r="K9">
        <v>687.79276700000003</v>
      </c>
      <c r="L9">
        <v>656.42148599999996</v>
      </c>
      <c r="M9">
        <v>92.912925000000001</v>
      </c>
      <c r="N9">
        <v>119.136178</v>
      </c>
      <c r="O9">
        <v>124.789163</v>
      </c>
      <c r="P9">
        <v>105.35319800000001</v>
      </c>
      <c r="Q9">
        <v>21.969277000000002</v>
      </c>
      <c r="R9">
        <v>42.846212999999999</v>
      </c>
      <c r="S9">
        <v>26.616266</v>
      </c>
      <c r="T9">
        <v>0.56176800000000005</v>
      </c>
      <c r="U9">
        <v>348.97500000000002</v>
      </c>
      <c r="V9">
        <v>11.661683</v>
      </c>
      <c r="W9">
        <v>34.799309999999998</v>
      </c>
      <c r="X9">
        <v>147.515625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17.006554999999999</v>
      </c>
      <c r="AF9">
        <v>8.3321880000000004</v>
      </c>
      <c r="AG9">
        <v>43.712131999999997</v>
      </c>
      <c r="AH9">
        <v>0</v>
      </c>
      <c r="AI9">
        <v>0</v>
      </c>
      <c r="AJ9">
        <v>0</v>
      </c>
      <c r="AK9">
        <v>26.424316000000001</v>
      </c>
      <c r="AL9">
        <v>24.402000000000001</v>
      </c>
      <c r="AM9">
        <v>16.345120999999999</v>
      </c>
      <c r="AN9">
        <v>0.84221400000000002</v>
      </c>
      <c r="AO9">
        <v>0</v>
      </c>
      <c r="AP9">
        <v>2.0495999999999999</v>
      </c>
      <c r="AQ9">
        <v>0</v>
      </c>
      <c r="AR9">
        <v>52.44</v>
      </c>
      <c r="AS9">
        <v>30.939599999999999</v>
      </c>
      <c r="AT9">
        <v>14.9968</v>
      </c>
      <c r="AU9">
        <v>0</v>
      </c>
      <c r="AV9">
        <v>14.244864</v>
      </c>
      <c r="AW9">
        <v>50.235230000000001</v>
      </c>
      <c r="AX9">
        <v>5.7164000000000001</v>
      </c>
      <c r="AY9">
        <v>0</v>
      </c>
      <c r="AZ9">
        <f t="shared" si="0"/>
        <v>87.801632000000012</v>
      </c>
      <c r="BA9">
        <f t="shared" si="1"/>
        <v>2963.5685589999994</v>
      </c>
      <c r="BD9">
        <v>4.2938999999999998</v>
      </c>
      <c r="BE9">
        <v>0</v>
      </c>
      <c r="BF9">
        <v>2.4153999999999998E-2</v>
      </c>
      <c r="BG9">
        <v>0</v>
      </c>
      <c r="BH9">
        <v>0</v>
      </c>
      <c r="BI9">
        <v>0.84606800000000004</v>
      </c>
      <c r="BJ9">
        <v>0</v>
      </c>
      <c r="BK9">
        <v>2.0615000000000001E-2</v>
      </c>
      <c r="BL9">
        <v>0</v>
      </c>
      <c r="BM9">
        <v>0</v>
      </c>
      <c r="BN9">
        <v>0</v>
      </c>
      <c r="BO9">
        <v>2.0099999999999998</v>
      </c>
      <c r="BP9">
        <v>2.19</v>
      </c>
      <c r="BQ9">
        <v>3.542468</v>
      </c>
      <c r="BR9">
        <v>0.49598399999999998</v>
      </c>
      <c r="BS9">
        <v>1.64</v>
      </c>
      <c r="BT9">
        <v>0</v>
      </c>
      <c r="BU9">
        <v>2.9693329999999998</v>
      </c>
      <c r="BV9">
        <v>1.341844</v>
      </c>
      <c r="BW9">
        <v>9.34</v>
      </c>
      <c r="BX9">
        <v>4.2581249999999997</v>
      </c>
      <c r="BY9">
        <v>0.25</v>
      </c>
      <c r="BZ9">
        <v>1.938104</v>
      </c>
      <c r="CA9">
        <v>3.5116900000000002</v>
      </c>
      <c r="CB9">
        <v>1.9</v>
      </c>
      <c r="CC9">
        <v>1.33</v>
      </c>
      <c r="CD9">
        <v>1.32</v>
      </c>
      <c r="CE9">
        <v>0</v>
      </c>
      <c r="CF9">
        <v>0.23</v>
      </c>
      <c r="CG9">
        <v>3.78</v>
      </c>
      <c r="CH9">
        <v>0</v>
      </c>
      <c r="CI9">
        <v>7.77</v>
      </c>
      <c r="CJ9">
        <v>1.95</v>
      </c>
      <c r="CK9">
        <v>1.84</v>
      </c>
      <c r="CL9">
        <v>5.313701</v>
      </c>
      <c r="CM9">
        <v>1.870228</v>
      </c>
      <c r="CN9">
        <v>3.542468</v>
      </c>
      <c r="CO9">
        <v>3.04</v>
      </c>
      <c r="CP9">
        <v>0.99398600000000004</v>
      </c>
      <c r="CQ9">
        <v>1.3710979999999999</v>
      </c>
      <c r="CR9">
        <v>3.57</v>
      </c>
      <c r="CS9">
        <v>2.3738440000000001</v>
      </c>
      <c r="CT9">
        <v>1.9429620000000001</v>
      </c>
      <c r="CU9">
        <v>0.97984300000000002</v>
      </c>
      <c r="CV9">
        <v>2.6836869999999999</v>
      </c>
      <c r="CW9">
        <v>1.3275300000000001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87.801632000000012</v>
      </c>
    </row>
    <row r="10" spans="1:114">
      <c r="A10" t="s">
        <v>52</v>
      </c>
      <c r="B10">
        <v>0</v>
      </c>
      <c r="C10">
        <v>25.750332</v>
      </c>
      <c r="D10">
        <v>5.4787939999999997</v>
      </c>
      <c r="E10">
        <v>0</v>
      </c>
      <c r="F10">
        <v>0</v>
      </c>
      <c r="G10">
        <v>22.628482000000002</v>
      </c>
      <c r="H10">
        <v>0</v>
      </c>
      <c r="I10">
        <v>80.601240000000004</v>
      </c>
      <c r="J10">
        <v>5.7164000000000001</v>
      </c>
      <c r="K10">
        <v>687.79276700000003</v>
      </c>
      <c r="L10">
        <v>656.42148599999996</v>
      </c>
      <c r="M10">
        <v>92.912925000000001</v>
      </c>
      <c r="N10">
        <v>119.136178</v>
      </c>
      <c r="O10">
        <v>124.789163</v>
      </c>
      <c r="P10">
        <v>105.35319800000001</v>
      </c>
      <c r="Q10">
        <v>21.969277000000002</v>
      </c>
      <c r="R10">
        <v>42.846212999999999</v>
      </c>
      <c r="S10">
        <v>26.616266</v>
      </c>
      <c r="T10">
        <v>0.56176800000000005</v>
      </c>
      <c r="U10">
        <v>348.97500000000002</v>
      </c>
      <c r="V10">
        <v>11.661683</v>
      </c>
      <c r="W10">
        <v>34.799309999999998</v>
      </c>
      <c r="X10">
        <v>147.515625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17.006554999999999</v>
      </c>
      <c r="AF10">
        <v>8.3321880000000004</v>
      </c>
      <c r="AG10">
        <v>43.712131999999997</v>
      </c>
      <c r="AH10">
        <v>0</v>
      </c>
      <c r="AI10">
        <v>0</v>
      </c>
      <c r="AJ10">
        <v>0</v>
      </c>
      <c r="AK10">
        <v>26.424316000000001</v>
      </c>
      <c r="AL10">
        <v>80.177999999999997</v>
      </c>
      <c r="AM10">
        <v>16.345120999999999</v>
      </c>
      <c r="AN10">
        <v>0.84221400000000002</v>
      </c>
      <c r="AO10">
        <v>0</v>
      </c>
      <c r="AP10">
        <v>2.0495999999999999</v>
      </c>
      <c r="AQ10">
        <v>0</v>
      </c>
      <c r="AR10">
        <v>52.44</v>
      </c>
      <c r="AS10">
        <v>30.939599999999999</v>
      </c>
      <c r="AT10">
        <v>14.9968</v>
      </c>
      <c r="AU10">
        <v>0</v>
      </c>
      <c r="AV10">
        <v>14.244864</v>
      </c>
      <c r="AW10">
        <v>50.235230000000001</v>
      </c>
      <c r="AX10">
        <v>5.7164000000000001</v>
      </c>
      <c r="AY10">
        <v>0</v>
      </c>
      <c r="AZ10">
        <f t="shared" si="0"/>
        <v>87.801632000000012</v>
      </c>
      <c r="BA10">
        <f t="shared" si="1"/>
        <v>3019.3445589999992</v>
      </c>
      <c r="BD10">
        <v>4.2938999999999998</v>
      </c>
      <c r="BE10">
        <v>0</v>
      </c>
      <c r="BF10">
        <v>2.4153999999999998E-2</v>
      </c>
      <c r="BG10">
        <v>0</v>
      </c>
      <c r="BH10">
        <v>0</v>
      </c>
      <c r="BI10">
        <v>0.84606800000000004</v>
      </c>
      <c r="BJ10">
        <v>0</v>
      </c>
      <c r="BK10">
        <v>2.0615000000000001E-2</v>
      </c>
      <c r="BL10">
        <v>0</v>
      </c>
      <c r="BM10">
        <v>0</v>
      </c>
      <c r="BN10">
        <v>0</v>
      </c>
      <c r="BO10">
        <v>2.0099999999999998</v>
      </c>
      <c r="BP10">
        <v>2.19</v>
      </c>
      <c r="BQ10">
        <v>3.542468</v>
      </c>
      <c r="BR10">
        <v>0.49598399999999998</v>
      </c>
      <c r="BS10">
        <v>1.64</v>
      </c>
      <c r="BT10">
        <v>0</v>
      </c>
      <c r="BU10">
        <v>2.9693329999999998</v>
      </c>
      <c r="BV10">
        <v>1.341844</v>
      </c>
      <c r="BW10">
        <v>9.34</v>
      </c>
      <c r="BX10">
        <v>4.2581249999999997</v>
      </c>
      <c r="BY10">
        <v>0.25</v>
      </c>
      <c r="BZ10">
        <v>1.938104</v>
      </c>
      <c r="CA10">
        <v>3.5116900000000002</v>
      </c>
      <c r="CB10">
        <v>1.9</v>
      </c>
      <c r="CC10">
        <v>1.33</v>
      </c>
      <c r="CD10">
        <v>1.32</v>
      </c>
      <c r="CE10">
        <v>0</v>
      </c>
      <c r="CF10">
        <v>0.23</v>
      </c>
      <c r="CG10">
        <v>3.78</v>
      </c>
      <c r="CH10">
        <v>0</v>
      </c>
      <c r="CI10">
        <v>7.77</v>
      </c>
      <c r="CJ10">
        <v>1.95</v>
      </c>
      <c r="CK10">
        <v>1.84</v>
      </c>
      <c r="CL10">
        <v>5.313701</v>
      </c>
      <c r="CM10">
        <v>1.870228</v>
      </c>
      <c r="CN10">
        <v>3.542468</v>
      </c>
      <c r="CO10">
        <v>3.04</v>
      </c>
      <c r="CP10">
        <v>0.99398600000000004</v>
      </c>
      <c r="CQ10">
        <v>1.3710979999999999</v>
      </c>
      <c r="CR10">
        <v>3.57</v>
      </c>
      <c r="CS10">
        <v>2.3738440000000001</v>
      </c>
      <c r="CT10">
        <v>1.9429620000000001</v>
      </c>
      <c r="CU10">
        <v>0.97984300000000002</v>
      </c>
      <c r="CV10">
        <v>2.6836869999999999</v>
      </c>
      <c r="CW10">
        <v>1.3275300000000001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87.801632000000012</v>
      </c>
    </row>
    <row r="11" spans="1:114">
      <c r="A11" t="s">
        <v>53</v>
      </c>
      <c r="B11">
        <v>0</v>
      </c>
      <c r="C11">
        <v>25.750332</v>
      </c>
      <c r="D11">
        <v>5.4787939999999997</v>
      </c>
      <c r="E11">
        <v>0</v>
      </c>
      <c r="F11">
        <v>0</v>
      </c>
      <c r="G11">
        <v>22.628482000000002</v>
      </c>
      <c r="H11">
        <v>0</v>
      </c>
      <c r="I11">
        <v>80.601240000000004</v>
      </c>
      <c r="J11">
        <v>5.7164000000000001</v>
      </c>
      <c r="K11">
        <v>687.79276700000003</v>
      </c>
      <c r="L11">
        <v>656.42148599999996</v>
      </c>
      <c r="M11">
        <v>92.912925000000001</v>
      </c>
      <c r="N11">
        <v>119.136178</v>
      </c>
      <c r="O11">
        <v>124.789163</v>
      </c>
      <c r="P11">
        <v>105.35319800000001</v>
      </c>
      <c r="Q11">
        <v>21.969277000000002</v>
      </c>
      <c r="R11">
        <v>42.846212999999999</v>
      </c>
      <c r="S11">
        <v>26.616266</v>
      </c>
      <c r="T11">
        <v>0.56176800000000005</v>
      </c>
      <c r="U11">
        <v>348.97500000000002</v>
      </c>
      <c r="V11">
        <v>11.661683</v>
      </c>
      <c r="W11">
        <v>34.058770000000003</v>
      </c>
      <c r="X11">
        <v>147.515625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17.006554999999999</v>
      </c>
      <c r="AF11">
        <v>8.3321880000000004</v>
      </c>
      <c r="AG11">
        <v>43.712131999999997</v>
      </c>
      <c r="AH11">
        <v>0</v>
      </c>
      <c r="AI11">
        <v>0</v>
      </c>
      <c r="AJ11">
        <v>0</v>
      </c>
      <c r="AK11">
        <v>26.424316000000001</v>
      </c>
      <c r="AL11">
        <v>80.177999999999997</v>
      </c>
      <c r="AM11">
        <v>16.345120999999999</v>
      </c>
      <c r="AN11">
        <v>0.84221400000000002</v>
      </c>
      <c r="AO11">
        <v>0</v>
      </c>
      <c r="AP11">
        <v>2.3058000000000001</v>
      </c>
      <c r="AQ11">
        <v>0</v>
      </c>
      <c r="AR11">
        <v>46.92</v>
      </c>
      <c r="AS11">
        <v>30.939599999999999</v>
      </c>
      <c r="AT11">
        <v>14.9968</v>
      </c>
      <c r="AU11">
        <v>0</v>
      </c>
      <c r="AV11">
        <v>14.244864</v>
      </c>
      <c r="AW11">
        <v>50.235230000000001</v>
      </c>
      <c r="AX11">
        <v>5.7164000000000001</v>
      </c>
      <c r="AY11">
        <v>0</v>
      </c>
      <c r="AZ11">
        <f t="shared" si="0"/>
        <v>87.801632000000012</v>
      </c>
      <c r="BA11">
        <f t="shared" si="1"/>
        <v>3013.3402189999997</v>
      </c>
      <c r="BD11">
        <v>4.2938999999999998</v>
      </c>
      <c r="BE11">
        <v>0</v>
      </c>
      <c r="BF11">
        <v>2.4153999999999998E-2</v>
      </c>
      <c r="BG11">
        <v>0</v>
      </c>
      <c r="BH11">
        <v>0</v>
      </c>
      <c r="BI11">
        <v>0.84606800000000004</v>
      </c>
      <c r="BJ11">
        <v>0</v>
      </c>
      <c r="BK11">
        <v>2.0615000000000001E-2</v>
      </c>
      <c r="BL11">
        <v>0</v>
      </c>
      <c r="BM11">
        <v>0</v>
      </c>
      <c r="BN11">
        <v>0</v>
      </c>
      <c r="BO11">
        <v>2.0099999999999998</v>
      </c>
      <c r="BP11">
        <v>2.19</v>
      </c>
      <c r="BQ11">
        <v>3.542468</v>
      </c>
      <c r="BR11">
        <v>0.49598399999999998</v>
      </c>
      <c r="BS11">
        <v>1.64</v>
      </c>
      <c r="BT11">
        <v>0</v>
      </c>
      <c r="BU11">
        <v>2.9693329999999998</v>
      </c>
      <c r="BV11">
        <v>1.341844</v>
      </c>
      <c r="BW11">
        <v>9.34</v>
      </c>
      <c r="BX11">
        <v>4.2581249999999997</v>
      </c>
      <c r="BY11">
        <v>0.25</v>
      </c>
      <c r="BZ11">
        <v>1.938104</v>
      </c>
      <c r="CA11">
        <v>3.5116900000000002</v>
      </c>
      <c r="CB11">
        <v>1.9</v>
      </c>
      <c r="CC11">
        <v>1.33</v>
      </c>
      <c r="CD11">
        <v>1.32</v>
      </c>
      <c r="CE11">
        <v>0</v>
      </c>
      <c r="CF11">
        <v>0.23</v>
      </c>
      <c r="CG11">
        <v>3.78</v>
      </c>
      <c r="CH11">
        <v>0</v>
      </c>
      <c r="CI11">
        <v>7.77</v>
      </c>
      <c r="CJ11">
        <v>1.95</v>
      </c>
      <c r="CK11">
        <v>1.84</v>
      </c>
      <c r="CL11">
        <v>5.313701</v>
      </c>
      <c r="CM11">
        <v>1.870228</v>
      </c>
      <c r="CN11">
        <v>3.542468</v>
      </c>
      <c r="CO11">
        <v>3.04</v>
      </c>
      <c r="CP11">
        <v>0.99398600000000004</v>
      </c>
      <c r="CQ11">
        <v>1.3710979999999999</v>
      </c>
      <c r="CR11">
        <v>3.57</v>
      </c>
      <c r="CS11">
        <v>2.3738440000000001</v>
      </c>
      <c r="CT11">
        <v>1.9429620000000001</v>
      </c>
      <c r="CU11">
        <v>0.97984300000000002</v>
      </c>
      <c r="CV11">
        <v>2.6836869999999999</v>
      </c>
      <c r="CW11">
        <v>1.3275300000000001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87.801632000000012</v>
      </c>
    </row>
    <row r="12" spans="1:114">
      <c r="A12" t="s">
        <v>54</v>
      </c>
      <c r="B12">
        <v>0</v>
      </c>
      <c r="C12">
        <v>25.750332</v>
      </c>
      <c r="D12">
        <v>5.4787939999999997</v>
      </c>
      <c r="E12">
        <v>0</v>
      </c>
      <c r="F12">
        <v>0</v>
      </c>
      <c r="G12">
        <v>22.628482000000002</v>
      </c>
      <c r="H12">
        <v>0</v>
      </c>
      <c r="I12">
        <v>80.601240000000004</v>
      </c>
      <c r="J12">
        <v>5.7164000000000001</v>
      </c>
      <c r="K12">
        <v>687.79276700000003</v>
      </c>
      <c r="L12">
        <v>656.42148599999996</v>
      </c>
      <c r="M12">
        <v>92.912925000000001</v>
      </c>
      <c r="N12">
        <v>119.136178</v>
      </c>
      <c r="O12">
        <v>124.789163</v>
      </c>
      <c r="P12">
        <v>105.35319800000001</v>
      </c>
      <c r="Q12">
        <v>21.969277000000002</v>
      </c>
      <c r="R12">
        <v>42.846212999999999</v>
      </c>
      <c r="S12">
        <v>26.616266</v>
      </c>
      <c r="T12">
        <v>0.56176800000000005</v>
      </c>
      <c r="U12">
        <v>348.97500000000002</v>
      </c>
      <c r="V12">
        <v>11.661683</v>
      </c>
      <c r="W12">
        <v>34.058770000000003</v>
      </c>
      <c r="X12">
        <v>147.515625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17.006554999999999</v>
      </c>
      <c r="AF12">
        <v>8.3321880000000004</v>
      </c>
      <c r="AG12">
        <v>43.712131999999997</v>
      </c>
      <c r="AH12">
        <v>0</v>
      </c>
      <c r="AI12">
        <v>0</v>
      </c>
      <c r="AJ12">
        <v>0</v>
      </c>
      <c r="AK12">
        <v>26.424316000000001</v>
      </c>
      <c r="AL12">
        <v>80.177999999999997</v>
      </c>
      <c r="AM12">
        <v>16.345120999999999</v>
      </c>
      <c r="AN12">
        <v>0.84221400000000002</v>
      </c>
      <c r="AO12">
        <v>0</v>
      </c>
      <c r="AP12">
        <v>2.3058000000000001</v>
      </c>
      <c r="AQ12">
        <v>0</v>
      </c>
      <c r="AR12">
        <v>46.92</v>
      </c>
      <c r="AS12">
        <v>30.939599999999999</v>
      </c>
      <c r="AT12">
        <v>14.9968</v>
      </c>
      <c r="AU12">
        <v>0</v>
      </c>
      <c r="AV12">
        <v>14.244864</v>
      </c>
      <c r="AW12">
        <v>50.235230000000001</v>
      </c>
      <c r="AX12">
        <v>5.7164000000000001</v>
      </c>
      <c r="AY12">
        <v>0</v>
      </c>
      <c r="AZ12">
        <f t="shared" si="0"/>
        <v>87.801632000000012</v>
      </c>
      <c r="BA12">
        <f t="shared" si="1"/>
        <v>3013.3402189999997</v>
      </c>
      <c r="BD12">
        <v>4.2938999999999998</v>
      </c>
      <c r="BE12">
        <v>0</v>
      </c>
      <c r="BF12">
        <v>2.4153999999999998E-2</v>
      </c>
      <c r="BG12">
        <v>0</v>
      </c>
      <c r="BH12">
        <v>0</v>
      </c>
      <c r="BI12">
        <v>0.84606800000000004</v>
      </c>
      <c r="BJ12">
        <v>0</v>
      </c>
      <c r="BK12">
        <v>2.0615000000000001E-2</v>
      </c>
      <c r="BL12">
        <v>0</v>
      </c>
      <c r="BM12">
        <v>0</v>
      </c>
      <c r="BN12">
        <v>0</v>
      </c>
      <c r="BO12">
        <v>2.0099999999999998</v>
      </c>
      <c r="BP12">
        <v>2.19</v>
      </c>
      <c r="BQ12">
        <v>3.542468</v>
      </c>
      <c r="BR12">
        <v>0.49598399999999998</v>
      </c>
      <c r="BS12">
        <v>1.64</v>
      </c>
      <c r="BT12">
        <v>0</v>
      </c>
      <c r="BU12">
        <v>2.9693329999999998</v>
      </c>
      <c r="BV12">
        <v>1.341844</v>
      </c>
      <c r="BW12">
        <v>9.34</v>
      </c>
      <c r="BX12">
        <v>4.2581249999999997</v>
      </c>
      <c r="BY12">
        <v>0.25</v>
      </c>
      <c r="BZ12">
        <v>1.938104</v>
      </c>
      <c r="CA12">
        <v>3.5116900000000002</v>
      </c>
      <c r="CB12">
        <v>1.9</v>
      </c>
      <c r="CC12">
        <v>1.33</v>
      </c>
      <c r="CD12">
        <v>1.32</v>
      </c>
      <c r="CE12">
        <v>0</v>
      </c>
      <c r="CF12">
        <v>0.23</v>
      </c>
      <c r="CG12">
        <v>3.78</v>
      </c>
      <c r="CH12">
        <v>0</v>
      </c>
      <c r="CI12">
        <v>7.77</v>
      </c>
      <c r="CJ12">
        <v>1.95</v>
      </c>
      <c r="CK12">
        <v>1.84</v>
      </c>
      <c r="CL12">
        <v>5.313701</v>
      </c>
      <c r="CM12">
        <v>1.870228</v>
      </c>
      <c r="CN12">
        <v>3.542468</v>
      </c>
      <c r="CO12">
        <v>3.04</v>
      </c>
      <c r="CP12">
        <v>0.99398600000000004</v>
      </c>
      <c r="CQ12">
        <v>1.3710979999999999</v>
      </c>
      <c r="CR12">
        <v>3.57</v>
      </c>
      <c r="CS12">
        <v>2.3738440000000001</v>
      </c>
      <c r="CT12">
        <v>1.9429620000000001</v>
      </c>
      <c r="CU12">
        <v>0.97984300000000002</v>
      </c>
      <c r="CV12">
        <v>2.6836869999999999</v>
      </c>
      <c r="CW12">
        <v>1.3275300000000001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87.801632000000012</v>
      </c>
    </row>
    <row r="13" spans="1:114">
      <c r="A13" t="s">
        <v>55</v>
      </c>
      <c r="B13">
        <v>0</v>
      </c>
      <c r="C13">
        <v>25.750332</v>
      </c>
      <c r="D13">
        <v>5.4787939999999997</v>
      </c>
      <c r="E13">
        <v>0</v>
      </c>
      <c r="F13">
        <v>0</v>
      </c>
      <c r="G13">
        <v>22.628482000000002</v>
      </c>
      <c r="H13">
        <v>0</v>
      </c>
      <c r="I13">
        <v>80.601240000000004</v>
      </c>
      <c r="J13">
        <v>5.7164000000000001</v>
      </c>
      <c r="K13">
        <v>687.79276700000003</v>
      </c>
      <c r="L13">
        <v>656.42148599999996</v>
      </c>
      <c r="M13">
        <v>92.912925000000001</v>
      </c>
      <c r="N13">
        <v>119.136178</v>
      </c>
      <c r="O13">
        <v>124.789163</v>
      </c>
      <c r="P13">
        <v>105.35319800000001</v>
      </c>
      <c r="Q13">
        <v>21.969277000000002</v>
      </c>
      <c r="R13">
        <v>42.846212999999999</v>
      </c>
      <c r="S13">
        <v>26.616266</v>
      </c>
      <c r="T13">
        <v>0.56176800000000005</v>
      </c>
      <c r="U13">
        <v>348.97500000000002</v>
      </c>
      <c r="V13">
        <v>11.661683</v>
      </c>
      <c r="W13">
        <v>34.799309999999998</v>
      </c>
      <c r="X13">
        <v>147.515625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17.006554999999999</v>
      </c>
      <c r="AF13">
        <v>8.3321880000000004</v>
      </c>
      <c r="AG13">
        <v>43.712131999999997</v>
      </c>
      <c r="AH13">
        <v>0</v>
      </c>
      <c r="AI13">
        <v>0</v>
      </c>
      <c r="AJ13">
        <v>0</v>
      </c>
      <c r="AK13">
        <v>26.424316000000001</v>
      </c>
      <c r="AL13">
        <v>80.177999999999997</v>
      </c>
      <c r="AM13">
        <v>16.345120999999999</v>
      </c>
      <c r="AN13">
        <v>0.84221400000000002</v>
      </c>
      <c r="AO13">
        <v>0</v>
      </c>
      <c r="AP13">
        <v>2.3058000000000001</v>
      </c>
      <c r="AQ13">
        <v>0</v>
      </c>
      <c r="AR13">
        <v>44.16</v>
      </c>
      <c r="AS13">
        <v>30.939599999999999</v>
      </c>
      <c r="AT13">
        <v>14.9968</v>
      </c>
      <c r="AU13">
        <v>0</v>
      </c>
      <c r="AV13">
        <v>14.244864</v>
      </c>
      <c r="AW13">
        <v>50.235230000000001</v>
      </c>
      <c r="AX13">
        <v>5.7164000000000001</v>
      </c>
      <c r="AY13">
        <v>0</v>
      </c>
      <c r="AZ13">
        <f t="shared" si="0"/>
        <v>87.801632000000012</v>
      </c>
      <c r="BA13">
        <f t="shared" si="1"/>
        <v>3011.3207589999993</v>
      </c>
      <c r="BD13">
        <v>4.2938999999999998</v>
      </c>
      <c r="BE13">
        <v>0</v>
      </c>
      <c r="BF13">
        <v>2.4153999999999998E-2</v>
      </c>
      <c r="BG13">
        <v>0</v>
      </c>
      <c r="BH13">
        <v>0</v>
      </c>
      <c r="BI13">
        <v>0.84606800000000004</v>
      </c>
      <c r="BJ13">
        <v>0</v>
      </c>
      <c r="BK13">
        <v>2.0615000000000001E-2</v>
      </c>
      <c r="BL13">
        <v>0</v>
      </c>
      <c r="BM13">
        <v>0</v>
      </c>
      <c r="BN13">
        <v>0</v>
      </c>
      <c r="BO13">
        <v>2.0099999999999998</v>
      </c>
      <c r="BP13">
        <v>2.19</v>
      </c>
      <c r="BQ13">
        <v>3.542468</v>
      </c>
      <c r="BR13">
        <v>0.49598399999999998</v>
      </c>
      <c r="BS13">
        <v>1.64</v>
      </c>
      <c r="BT13">
        <v>0</v>
      </c>
      <c r="BU13">
        <v>2.9693329999999998</v>
      </c>
      <c r="BV13">
        <v>1.341844</v>
      </c>
      <c r="BW13">
        <v>9.34</v>
      </c>
      <c r="BX13">
        <v>4.2581249999999997</v>
      </c>
      <c r="BY13">
        <v>0.25</v>
      </c>
      <c r="BZ13">
        <v>1.938104</v>
      </c>
      <c r="CA13">
        <v>3.5116900000000002</v>
      </c>
      <c r="CB13">
        <v>1.9</v>
      </c>
      <c r="CC13">
        <v>1.33</v>
      </c>
      <c r="CD13">
        <v>1.32</v>
      </c>
      <c r="CE13">
        <v>0</v>
      </c>
      <c r="CF13">
        <v>0.23</v>
      </c>
      <c r="CG13">
        <v>3.78</v>
      </c>
      <c r="CH13">
        <v>0</v>
      </c>
      <c r="CI13">
        <v>7.77</v>
      </c>
      <c r="CJ13">
        <v>1.95</v>
      </c>
      <c r="CK13">
        <v>1.84</v>
      </c>
      <c r="CL13">
        <v>5.313701</v>
      </c>
      <c r="CM13">
        <v>1.870228</v>
      </c>
      <c r="CN13">
        <v>3.542468</v>
      </c>
      <c r="CO13">
        <v>3.04</v>
      </c>
      <c r="CP13">
        <v>0.99398600000000004</v>
      </c>
      <c r="CQ13">
        <v>1.3710979999999999</v>
      </c>
      <c r="CR13">
        <v>3.57</v>
      </c>
      <c r="CS13">
        <v>2.3738440000000001</v>
      </c>
      <c r="CT13">
        <v>1.9429620000000001</v>
      </c>
      <c r="CU13">
        <v>0.97984300000000002</v>
      </c>
      <c r="CV13">
        <v>2.6836869999999999</v>
      </c>
      <c r="CW13">
        <v>1.3275300000000001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87.801632000000012</v>
      </c>
    </row>
    <row r="14" spans="1:114">
      <c r="A14" t="s">
        <v>56</v>
      </c>
      <c r="B14">
        <v>0</v>
      </c>
      <c r="C14">
        <v>25.750332</v>
      </c>
      <c r="D14">
        <v>5.4787939999999997</v>
      </c>
      <c r="E14">
        <v>0</v>
      </c>
      <c r="F14">
        <v>0</v>
      </c>
      <c r="G14">
        <v>22.628482000000002</v>
      </c>
      <c r="H14">
        <v>0</v>
      </c>
      <c r="I14">
        <v>80.601240000000004</v>
      </c>
      <c r="J14">
        <v>5.7164000000000001</v>
      </c>
      <c r="K14">
        <v>687.79276700000003</v>
      </c>
      <c r="L14">
        <v>656.42148599999996</v>
      </c>
      <c r="M14">
        <v>92.912925000000001</v>
      </c>
      <c r="N14">
        <v>119.136178</v>
      </c>
      <c r="O14">
        <v>124.789163</v>
      </c>
      <c r="P14">
        <v>105.35319800000001</v>
      </c>
      <c r="Q14">
        <v>21.969277000000002</v>
      </c>
      <c r="R14">
        <v>42.846212999999999</v>
      </c>
      <c r="S14">
        <v>26.616266</v>
      </c>
      <c r="T14">
        <v>0.56176800000000005</v>
      </c>
      <c r="U14">
        <v>348.97500000000002</v>
      </c>
      <c r="V14">
        <v>11.661683</v>
      </c>
      <c r="W14">
        <v>34.799309999999998</v>
      </c>
      <c r="X14">
        <v>147.515625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17.006554999999999</v>
      </c>
      <c r="AF14">
        <v>8.3321880000000004</v>
      </c>
      <c r="AG14">
        <v>43.712131999999997</v>
      </c>
      <c r="AH14">
        <v>0</v>
      </c>
      <c r="AI14">
        <v>0</v>
      </c>
      <c r="AJ14">
        <v>0</v>
      </c>
      <c r="AK14">
        <v>26.424316000000001</v>
      </c>
      <c r="AL14">
        <v>24.402000000000001</v>
      </c>
      <c r="AM14">
        <v>16.345120999999999</v>
      </c>
      <c r="AN14">
        <v>0.84221400000000002</v>
      </c>
      <c r="AO14">
        <v>0</v>
      </c>
      <c r="AP14">
        <v>2.3058000000000001</v>
      </c>
      <c r="AQ14">
        <v>0</v>
      </c>
      <c r="AR14">
        <v>44.16</v>
      </c>
      <c r="AS14">
        <v>30.939599999999999</v>
      </c>
      <c r="AT14">
        <v>14.9968</v>
      </c>
      <c r="AU14">
        <v>0</v>
      </c>
      <c r="AV14">
        <v>14.244864</v>
      </c>
      <c r="AW14">
        <v>50.235230000000001</v>
      </c>
      <c r="AX14">
        <v>5.7164000000000001</v>
      </c>
      <c r="AY14">
        <v>0</v>
      </c>
      <c r="AZ14">
        <f t="shared" si="0"/>
        <v>87.801632000000012</v>
      </c>
      <c r="BA14">
        <f t="shared" si="1"/>
        <v>2955.5447589999994</v>
      </c>
      <c r="BD14">
        <v>4.2938999999999998</v>
      </c>
      <c r="BE14">
        <v>0</v>
      </c>
      <c r="BF14">
        <v>2.4153999999999998E-2</v>
      </c>
      <c r="BG14">
        <v>0</v>
      </c>
      <c r="BH14">
        <v>0</v>
      </c>
      <c r="BI14">
        <v>0.84606800000000004</v>
      </c>
      <c r="BJ14">
        <v>0</v>
      </c>
      <c r="BK14">
        <v>2.0615000000000001E-2</v>
      </c>
      <c r="BL14">
        <v>0</v>
      </c>
      <c r="BM14">
        <v>0</v>
      </c>
      <c r="BN14">
        <v>0</v>
      </c>
      <c r="BO14">
        <v>2.0099999999999998</v>
      </c>
      <c r="BP14">
        <v>2.19</v>
      </c>
      <c r="BQ14">
        <v>3.542468</v>
      </c>
      <c r="BR14">
        <v>0.49598399999999998</v>
      </c>
      <c r="BS14">
        <v>1.64</v>
      </c>
      <c r="BT14">
        <v>0</v>
      </c>
      <c r="BU14">
        <v>2.9693329999999998</v>
      </c>
      <c r="BV14">
        <v>1.341844</v>
      </c>
      <c r="BW14">
        <v>9.34</v>
      </c>
      <c r="BX14">
        <v>4.2581249999999997</v>
      </c>
      <c r="BY14">
        <v>0.25</v>
      </c>
      <c r="BZ14">
        <v>1.938104</v>
      </c>
      <c r="CA14">
        <v>3.5116900000000002</v>
      </c>
      <c r="CB14">
        <v>1.9</v>
      </c>
      <c r="CC14">
        <v>1.33</v>
      </c>
      <c r="CD14">
        <v>1.32</v>
      </c>
      <c r="CE14">
        <v>0</v>
      </c>
      <c r="CF14">
        <v>0.23</v>
      </c>
      <c r="CG14">
        <v>3.78</v>
      </c>
      <c r="CH14">
        <v>0</v>
      </c>
      <c r="CI14">
        <v>7.77</v>
      </c>
      <c r="CJ14">
        <v>1.95</v>
      </c>
      <c r="CK14">
        <v>1.84</v>
      </c>
      <c r="CL14">
        <v>5.313701</v>
      </c>
      <c r="CM14">
        <v>1.870228</v>
      </c>
      <c r="CN14">
        <v>3.542468</v>
      </c>
      <c r="CO14">
        <v>3.04</v>
      </c>
      <c r="CP14">
        <v>0.99398600000000004</v>
      </c>
      <c r="CQ14">
        <v>1.3710979999999999</v>
      </c>
      <c r="CR14">
        <v>3.57</v>
      </c>
      <c r="CS14">
        <v>2.3738440000000001</v>
      </c>
      <c r="CT14">
        <v>1.9429620000000001</v>
      </c>
      <c r="CU14">
        <v>0.97984300000000002</v>
      </c>
      <c r="CV14">
        <v>2.6836869999999999</v>
      </c>
      <c r="CW14">
        <v>1.3275300000000001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87.801632000000012</v>
      </c>
    </row>
    <row r="15" spans="1:114">
      <c r="A15" t="s">
        <v>57</v>
      </c>
      <c r="B15">
        <v>0</v>
      </c>
      <c r="C15">
        <v>25.750332</v>
      </c>
      <c r="D15">
        <v>5.4787939999999997</v>
      </c>
      <c r="E15">
        <v>0</v>
      </c>
      <c r="F15">
        <v>0</v>
      </c>
      <c r="G15">
        <v>22.628482000000002</v>
      </c>
      <c r="H15">
        <v>0</v>
      </c>
      <c r="I15">
        <v>80.601240000000004</v>
      </c>
      <c r="J15">
        <v>5.7164000000000001</v>
      </c>
      <c r="K15">
        <v>687.79276700000003</v>
      </c>
      <c r="L15">
        <v>656.42148599999996</v>
      </c>
      <c r="M15">
        <v>92.912925000000001</v>
      </c>
      <c r="N15">
        <v>119.136178</v>
      </c>
      <c r="O15">
        <v>124.789163</v>
      </c>
      <c r="P15">
        <v>105.35319800000001</v>
      </c>
      <c r="Q15">
        <v>21.969277000000002</v>
      </c>
      <c r="R15">
        <v>42.846212999999999</v>
      </c>
      <c r="S15">
        <v>26.616266</v>
      </c>
      <c r="T15">
        <v>0.56176800000000005</v>
      </c>
      <c r="U15">
        <v>348.97500000000002</v>
      </c>
      <c r="V15">
        <v>11.661683</v>
      </c>
      <c r="W15">
        <v>34.799309999999998</v>
      </c>
      <c r="X15">
        <v>147.515625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17.006554999999999</v>
      </c>
      <c r="AF15">
        <v>8.3321880000000004</v>
      </c>
      <c r="AG15">
        <v>43.712131999999997</v>
      </c>
      <c r="AH15">
        <v>0</v>
      </c>
      <c r="AI15">
        <v>0</v>
      </c>
      <c r="AJ15">
        <v>0</v>
      </c>
      <c r="AK15">
        <v>26.424316000000001</v>
      </c>
      <c r="AL15">
        <v>24.402000000000001</v>
      </c>
      <c r="AM15">
        <v>16.345120999999999</v>
      </c>
      <c r="AN15">
        <v>0.84221400000000002</v>
      </c>
      <c r="AO15">
        <v>0</v>
      </c>
      <c r="AP15">
        <v>2.3058000000000001</v>
      </c>
      <c r="AQ15">
        <v>0</v>
      </c>
      <c r="AR15">
        <v>52.44</v>
      </c>
      <c r="AS15">
        <v>32.822879999999998</v>
      </c>
      <c r="AT15">
        <v>14.9968</v>
      </c>
      <c r="AU15">
        <v>0</v>
      </c>
      <c r="AV15">
        <v>14.244864</v>
      </c>
      <c r="AW15">
        <v>50.235230000000001</v>
      </c>
      <c r="AX15">
        <v>5.7164000000000001</v>
      </c>
      <c r="AY15">
        <v>0</v>
      </c>
      <c r="AZ15">
        <f t="shared" si="0"/>
        <v>87.761817000000008</v>
      </c>
      <c r="BA15">
        <f t="shared" si="1"/>
        <v>2965.6682239999991</v>
      </c>
      <c r="BD15">
        <v>4.2938999999999998</v>
      </c>
      <c r="BE15">
        <v>0</v>
      </c>
      <c r="BF15">
        <v>2.4339E-2</v>
      </c>
      <c r="BG15">
        <v>0</v>
      </c>
      <c r="BH15">
        <v>0</v>
      </c>
      <c r="BI15">
        <v>0.84606800000000004</v>
      </c>
      <c r="BJ15">
        <v>0</v>
      </c>
      <c r="BK15">
        <v>2.0615000000000001E-2</v>
      </c>
      <c r="BL15">
        <v>0</v>
      </c>
      <c r="BM15">
        <v>0</v>
      </c>
      <c r="BN15">
        <v>0</v>
      </c>
      <c r="BO15">
        <v>2.0099999999999998</v>
      </c>
      <c r="BP15">
        <v>2.19</v>
      </c>
      <c r="BQ15">
        <v>3.542468</v>
      </c>
      <c r="BR15">
        <v>0.49598399999999998</v>
      </c>
      <c r="BS15">
        <v>1.64</v>
      </c>
      <c r="BT15">
        <v>0</v>
      </c>
      <c r="BU15">
        <v>2.9693329999999998</v>
      </c>
      <c r="BV15">
        <v>1.341844</v>
      </c>
      <c r="BW15">
        <v>9.34</v>
      </c>
      <c r="BX15">
        <v>4.2581249999999997</v>
      </c>
      <c r="BY15">
        <v>0.25</v>
      </c>
      <c r="BZ15">
        <v>1.938104</v>
      </c>
      <c r="CA15">
        <v>3.5116900000000002</v>
      </c>
      <c r="CB15">
        <v>1.9</v>
      </c>
      <c r="CC15">
        <v>1.33</v>
      </c>
      <c r="CD15">
        <v>1.32</v>
      </c>
      <c r="CE15">
        <v>0</v>
      </c>
      <c r="CF15">
        <v>0.23</v>
      </c>
      <c r="CG15">
        <v>3.78</v>
      </c>
      <c r="CH15">
        <v>0</v>
      </c>
      <c r="CI15">
        <v>7.73</v>
      </c>
      <c r="CJ15">
        <v>1.95</v>
      </c>
      <c r="CK15">
        <v>1.84</v>
      </c>
      <c r="CL15">
        <v>5.313701</v>
      </c>
      <c r="CM15">
        <v>1.870228</v>
      </c>
      <c r="CN15">
        <v>3.542468</v>
      </c>
      <c r="CO15">
        <v>3.04</v>
      </c>
      <c r="CP15">
        <v>0.99398600000000004</v>
      </c>
      <c r="CQ15">
        <v>1.3710979999999999</v>
      </c>
      <c r="CR15">
        <v>3.57</v>
      </c>
      <c r="CS15">
        <v>2.3738440000000001</v>
      </c>
      <c r="CT15">
        <v>1.9429620000000001</v>
      </c>
      <c r="CU15">
        <v>0.97984300000000002</v>
      </c>
      <c r="CV15">
        <v>2.6836869999999999</v>
      </c>
      <c r="CW15">
        <v>1.3275300000000001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87.761817000000008</v>
      </c>
    </row>
    <row r="16" spans="1:114">
      <c r="A16" t="s">
        <v>58</v>
      </c>
      <c r="B16">
        <v>0</v>
      </c>
      <c r="C16">
        <v>25.750332</v>
      </c>
      <c r="D16">
        <v>5.4787939999999997</v>
      </c>
      <c r="E16">
        <v>0</v>
      </c>
      <c r="F16">
        <v>0</v>
      </c>
      <c r="G16">
        <v>22.628482000000002</v>
      </c>
      <c r="H16">
        <v>0</v>
      </c>
      <c r="I16">
        <v>80.601240000000004</v>
      </c>
      <c r="J16">
        <v>5.7164000000000001</v>
      </c>
      <c r="K16">
        <v>687.79276700000003</v>
      </c>
      <c r="L16">
        <v>656.42148599999996</v>
      </c>
      <c r="M16">
        <v>92.912925000000001</v>
      </c>
      <c r="N16">
        <v>119.136178</v>
      </c>
      <c r="O16">
        <v>124.789163</v>
      </c>
      <c r="P16">
        <v>105.35319800000001</v>
      </c>
      <c r="Q16">
        <v>21.969277000000002</v>
      </c>
      <c r="R16">
        <v>42.846212999999999</v>
      </c>
      <c r="S16">
        <v>26.616266</v>
      </c>
      <c r="T16">
        <v>0.56176800000000005</v>
      </c>
      <c r="U16">
        <v>348.97500000000002</v>
      </c>
      <c r="V16">
        <v>11.661683</v>
      </c>
      <c r="W16">
        <v>34.799309999999998</v>
      </c>
      <c r="X16">
        <v>147.515625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17.006554999999999</v>
      </c>
      <c r="AF16">
        <v>8.3321880000000004</v>
      </c>
      <c r="AG16">
        <v>43.712131999999997</v>
      </c>
      <c r="AH16">
        <v>0</v>
      </c>
      <c r="AI16">
        <v>0</v>
      </c>
      <c r="AJ16">
        <v>0</v>
      </c>
      <c r="AK16">
        <v>26.424316000000001</v>
      </c>
      <c r="AL16">
        <v>24.402000000000001</v>
      </c>
      <c r="AM16">
        <v>16.345120999999999</v>
      </c>
      <c r="AN16">
        <v>0.84221400000000002</v>
      </c>
      <c r="AO16">
        <v>0</v>
      </c>
      <c r="AP16">
        <v>2.3058000000000001</v>
      </c>
      <c r="AQ16">
        <v>0</v>
      </c>
      <c r="AR16">
        <v>52.44</v>
      </c>
      <c r="AS16">
        <v>32.822879999999998</v>
      </c>
      <c r="AT16">
        <v>14.9968</v>
      </c>
      <c r="AU16">
        <v>0</v>
      </c>
      <c r="AV16">
        <v>14.244864</v>
      </c>
      <c r="AW16">
        <v>50.235230000000001</v>
      </c>
      <c r="AX16">
        <v>5.7164000000000001</v>
      </c>
      <c r="AY16">
        <v>0</v>
      </c>
      <c r="AZ16">
        <f t="shared" si="0"/>
        <v>87.801817</v>
      </c>
      <c r="BA16">
        <f t="shared" si="1"/>
        <v>2965.7082239999991</v>
      </c>
      <c r="BD16">
        <v>4.2938999999999998</v>
      </c>
      <c r="BE16">
        <v>0</v>
      </c>
      <c r="BF16">
        <v>2.4339E-2</v>
      </c>
      <c r="BG16">
        <v>0</v>
      </c>
      <c r="BH16">
        <v>0</v>
      </c>
      <c r="BI16">
        <v>0.84606800000000004</v>
      </c>
      <c r="BJ16">
        <v>0</v>
      </c>
      <c r="BK16">
        <v>2.0615000000000001E-2</v>
      </c>
      <c r="BL16">
        <v>0</v>
      </c>
      <c r="BM16">
        <v>0</v>
      </c>
      <c r="BN16">
        <v>0</v>
      </c>
      <c r="BO16">
        <v>2.0099999999999998</v>
      </c>
      <c r="BP16">
        <v>2.19</v>
      </c>
      <c r="BQ16">
        <v>3.542468</v>
      </c>
      <c r="BR16">
        <v>0.49598399999999998</v>
      </c>
      <c r="BS16">
        <v>1.64</v>
      </c>
      <c r="BT16">
        <v>0</v>
      </c>
      <c r="BU16">
        <v>2.9693329999999998</v>
      </c>
      <c r="BV16">
        <v>1.341844</v>
      </c>
      <c r="BW16">
        <v>9.34</v>
      </c>
      <c r="BX16">
        <v>4.2581249999999997</v>
      </c>
      <c r="BY16">
        <v>0.25</v>
      </c>
      <c r="BZ16">
        <v>1.938104</v>
      </c>
      <c r="CA16">
        <v>3.5116900000000002</v>
      </c>
      <c r="CB16">
        <v>1.9</v>
      </c>
      <c r="CC16">
        <v>1.33</v>
      </c>
      <c r="CD16">
        <v>1.32</v>
      </c>
      <c r="CE16">
        <v>0</v>
      </c>
      <c r="CF16">
        <v>0.23</v>
      </c>
      <c r="CG16">
        <v>3.78</v>
      </c>
      <c r="CH16">
        <v>0</v>
      </c>
      <c r="CI16">
        <v>7.77</v>
      </c>
      <c r="CJ16">
        <v>1.95</v>
      </c>
      <c r="CK16">
        <v>1.84</v>
      </c>
      <c r="CL16">
        <v>5.313701</v>
      </c>
      <c r="CM16">
        <v>1.870228</v>
      </c>
      <c r="CN16">
        <v>3.542468</v>
      </c>
      <c r="CO16">
        <v>3.04</v>
      </c>
      <c r="CP16">
        <v>0.99398600000000004</v>
      </c>
      <c r="CQ16">
        <v>1.3710979999999999</v>
      </c>
      <c r="CR16">
        <v>3.57</v>
      </c>
      <c r="CS16">
        <v>2.3738440000000001</v>
      </c>
      <c r="CT16">
        <v>1.9429620000000001</v>
      </c>
      <c r="CU16">
        <v>0.97984300000000002</v>
      </c>
      <c r="CV16">
        <v>2.6836869999999999</v>
      </c>
      <c r="CW16">
        <v>1.3275300000000001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87.801817</v>
      </c>
    </row>
    <row r="17" spans="1:114">
      <c r="A17" t="s">
        <v>59</v>
      </c>
      <c r="B17">
        <v>0</v>
      </c>
      <c r="C17">
        <v>25.750332</v>
      </c>
      <c r="D17">
        <v>5.4787939999999997</v>
      </c>
      <c r="E17">
        <v>0</v>
      </c>
      <c r="F17">
        <v>0</v>
      </c>
      <c r="G17">
        <v>22.628482000000002</v>
      </c>
      <c r="H17">
        <v>0</v>
      </c>
      <c r="I17">
        <v>80.601240000000004</v>
      </c>
      <c r="J17">
        <v>5.7164000000000001</v>
      </c>
      <c r="K17">
        <v>687.79276700000003</v>
      </c>
      <c r="L17">
        <v>656.42148599999996</v>
      </c>
      <c r="M17">
        <v>92.912925000000001</v>
      </c>
      <c r="N17">
        <v>119.136178</v>
      </c>
      <c r="O17">
        <v>124.789163</v>
      </c>
      <c r="P17">
        <v>105.35319800000001</v>
      </c>
      <c r="Q17">
        <v>21.969277000000002</v>
      </c>
      <c r="R17">
        <v>42.846212999999999</v>
      </c>
      <c r="S17">
        <v>26.616266</v>
      </c>
      <c r="T17">
        <v>0.56176800000000005</v>
      </c>
      <c r="U17">
        <v>348.97500000000002</v>
      </c>
      <c r="V17">
        <v>11.661683</v>
      </c>
      <c r="W17">
        <v>34.799309999999998</v>
      </c>
      <c r="X17">
        <v>147.515625</v>
      </c>
      <c r="Y17">
        <v>0</v>
      </c>
      <c r="Z17">
        <v>1.1000000000000001</v>
      </c>
      <c r="AA17">
        <v>0</v>
      </c>
      <c r="AB17">
        <v>0</v>
      </c>
      <c r="AC17">
        <v>0</v>
      </c>
      <c r="AD17">
        <v>0</v>
      </c>
      <c r="AE17">
        <v>17.006554999999999</v>
      </c>
      <c r="AF17">
        <v>8.3321880000000004</v>
      </c>
      <c r="AG17">
        <v>43.712131999999997</v>
      </c>
      <c r="AH17">
        <v>0</v>
      </c>
      <c r="AI17">
        <v>0</v>
      </c>
      <c r="AJ17">
        <v>0</v>
      </c>
      <c r="AK17">
        <v>26.424316000000001</v>
      </c>
      <c r="AL17">
        <v>24.402000000000001</v>
      </c>
      <c r="AM17">
        <v>16.345120999999999</v>
      </c>
      <c r="AN17">
        <v>0.84221400000000002</v>
      </c>
      <c r="AO17">
        <v>0</v>
      </c>
      <c r="AP17">
        <v>2.3058000000000001</v>
      </c>
      <c r="AQ17">
        <v>0</v>
      </c>
      <c r="AR17">
        <v>39.744</v>
      </c>
      <c r="AS17">
        <v>32.822879999999998</v>
      </c>
      <c r="AT17">
        <v>14.9968</v>
      </c>
      <c r="AU17">
        <v>0</v>
      </c>
      <c r="AV17">
        <v>14.244864</v>
      </c>
      <c r="AW17">
        <v>50.235230000000001</v>
      </c>
      <c r="AX17">
        <v>5.7164000000000001</v>
      </c>
      <c r="AY17">
        <v>0</v>
      </c>
      <c r="AZ17">
        <f t="shared" si="0"/>
        <v>87.811817000000005</v>
      </c>
      <c r="BA17">
        <f t="shared" si="1"/>
        <v>2947.5684239999987</v>
      </c>
      <c r="BD17">
        <v>4.2938999999999998</v>
      </c>
      <c r="BE17">
        <v>0</v>
      </c>
      <c r="BF17">
        <v>2.4339E-2</v>
      </c>
      <c r="BG17">
        <v>0</v>
      </c>
      <c r="BH17">
        <v>0</v>
      </c>
      <c r="BI17">
        <v>0.84606800000000004</v>
      </c>
      <c r="BJ17">
        <v>0</v>
      </c>
      <c r="BK17">
        <v>2.0615000000000001E-2</v>
      </c>
      <c r="BL17">
        <v>0</v>
      </c>
      <c r="BM17">
        <v>0</v>
      </c>
      <c r="BN17">
        <v>0</v>
      </c>
      <c r="BO17">
        <v>2.0099999999999998</v>
      </c>
      <c r="BP17">
        <v>2.19</v>
      </c>
      <c r="BQ17">
        <v>3.542468</v>
      </c>
      <c r="BR17">
        <v>0.49598399999999998</v>
      </c>
      <c r="BS17">
        <v>1.64</v>
      </c>
      <c r="BT17">
        <v>0</v>
      </c>
      <c r="BU17">
        <v>2.9693329999999998</v>
      </c>
      <c r="BV17">
        <v>1.341844</v>
      </c>
      <c r="BW17">
        <v>9.34</v>
      </c>
      <c r="BX17">
        <v>4.2581249999999997</v>
      </c>
      <c r="BY17">
        <v>0.25</v>
      </c>
      <c r="BZ17">
        <v>1.938104</v>
      </c>
      <c r="CA17">
        <v>3.5116900000000002</v>
      </c>
      <c r="CB17">
        <v>1.9</v>
      </c>
      <c r="CC17">
        <v>1.33</v>
      </c>
      <c r="CD17">
        <v>1.32</v>
      </c>
      <c r="CE17">
        <v>0</v>
      </c>
      <c r="CF17">
        <v>0.24</v>
      </c>
      <c r="CG17">
        <v>3.78</v>
      </c>
      <c r="CH17">
        <v>0</v>
      </c>
      <c r="CI17">
        <v>7.77</v>
      </c>
      <c r="CJ17">
        <v>1.95</v>
      </c>
      <c r="CK17">
        <v>1.84</v>
      </c>
      <c r="CL17">
        <v>5.313701</v>
      </c>
      <c r="CM17">
        <v>1.870228</v>
      </c>
      <c r="CN17">
        <v>3.542468</v>
      </c>
      <c r="CO17">
        <v>3.04</v>
      </c>
      <c r="CP17">
        <v>0.99398600000000004</v>
      </c>
      <c r="CQ17">
        <v>1.3710979999999999</v>
      </c>
      <c r="CR17">
        <v>3.57</v>
      </c>
      <c r="CS17">
        <v>2.3738440000000001</v>
      </c>
      <c r="CT17">
        <v>1.9429620000000001</v>
      </c>
      <c r="CU17">
        <v>0.97984300000000002</v>
      </c>
      <c r="CV17">
        <v>2.6836869999999999</v>
      </c>
      <c r="CW17">
        <v>1.3275300000000001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87.811817000000005</v>
      </c>
    </row>
    <row r="18" spans="1:114">
      <c r="A18" t="s">
        <v>60</v>
      </c>
      <c r="B18">
        <v>0</v>
      </c>
      <c r="C18">
        <v>25.750332</v>
      </c>
      <c r="D18">
        <v>5.4787939999999997</v>
      </c>
      <c r="E18">
        <v>0</v>
      </c>
      <c r="F18">
        <v>0</v>
      </c>
      <c r="G18">
        <v>22.628482000000002</v>
      </c>
      <c r="H18">
        <v>0</v>
      </c>
      <c r="I18">
        <v>80.601240000000004</v>
      </c>
      <c r="J18">
        <v>5.7164000000000001</v>
      </c>
      <c r="K18">
        <v>687.79276700000003</v>
      </c>
      <c r="L18">
        <v>656.42148599999996</v>
      </c>
      <c r="M18">
        <v>92.912925000000001</v>
      </c>
      <c r="N18">
        <v>119.136178</v>
      </c>
      <c r="O18">
        <v>124.789163</v>
      </c>
      <c r="P18">
        <v>105.35319800000001</v>
      </c>
      <c r="Q18">
        <v>21.969277000000002</v>
      </c>
      <c r="R18">
        <v>42.846212999999999</v>
      </c>
      <c r="S18">
        <v>26.616266</v>
      </c>
      <c r="T18">
        <v>0.56176800000000005</v>
      </c>
      <c r="U18">
        <v>348.97500000000002</v>
      </c>
      <c r="V18">
        <v>11.661683</v>
      </c>
      <c r="W18">
        <v>34.799309999999998</v>
      </c>
      <c r="X18">
        <v>147.515625</v>
      </c>
      <c r="Y18">
        <v>0</v>
      </c>
      <c r="Z18">
        <v>1.1000000000000001</v>
      </c>
      <c r="AA18">
        <v>0</v>
      </c>
      <c r="AB18">
        <v>0</v>
      </c>
      <c r="AC18">
        <v>0</v>
      </c>
      <c r="AD18">
        <v>0</v>
      </c>
      <c r="AE18">
        <v>17.006554999999999</v>
      </c>
      <c r="AF18">
        <v>8.3321880000000004</v>
      </c>
      <c r="AG18">
        <v>43.712131999999997</v>
      </c>
      <c r="AH18">
        <v>0</v>
      </c>
      <c r="AI18">
        <v>0</v>
      </c>
      <c r="AJ18">
        <v>0</v>
      </c>
      <c r="AK18">
        <v>26.424316000000001</v>
      </c>
      <c r="AL18">
        <v>24.402000000000001</v>
      </c>
      <c r="AM18">
        <v>16.345120999999999</v>
      </c>
      <c r="AN18">
        <v>0.84221400000000002</v>
      </c>
      <c r="AO18">
        <v>0</v>
      </c>
      <c r="AP18">
        <v>2.3058000000000001</v>
      </c>
      <c r="AQ18">
        <v>0</v>
      </c>
      <c r="AR18">
        <v>39.744</v>
      </c>
      <c r="AS18">
        <v>32.822879999999998</v>
      </c>
      <c r="AT18">
        <v>14.9968</v>
      </c>
      <c r="AU18">
        <v>0</v>
      </c>
      <c r="AV18">
        <v>14.244864</v>
      </c>
      <c r="AW18">
        <v>50.235230000000001</v>
      </c>
      <c r="AX18">
        <v>5.7164000000000001</v>
      </c>
      <c r="AY18">
        <v>0</v>
      </c>
      <c r="AZ18">
        <f t="shared" si="0"/>
        <v>87.811817000000005</v>
      </c>
      <c r="BA18">
        <f t="shared" si="1"/>
        <v>2947.5684239999987</v>
      </c>
      <c r="BD18">
        <v>4.2938999999999998</v>
      </c>
      <c r="BE18">
        <v>0</v>
      </c>
      <c r="BF18">
        <v>2.4339E-2</v>
      </c>
      <c r="BG18">
        <v>0</v>
      </c>
      <c r="BH18">
        <v>0</v>
      </c>
      <c r="BI18">
        <v>0.84606800000000004</v>
      </c>
      <c r="BJ18">
        <v>0</v>
      </c>
      <c r="BK18">
        <v>2.0615000000000001E-2</v>
      </c>
      <c r="BL18">
        <v>0</v>
      </c>
      <c r="BM18">
        <v>0</v>
      </c>
      <c r="BN18">
        <v>0</v>
      </c>
      <c r="BO18">
        <v>2.0099999999999998</v>
      </c>
      <c r="BP18">
        <v>2.19</v>
      </c>
      <c r="BQ18">
        <v>3.542468</v>
      </c>
      <c r="BR18">
        <v>0.49598399999999998</v>
      </c>
      <c r="BS18">
        <v>1.64</v>
      </c>
      <c r="BT18">
        <v>0</v>
      </c>
      <c r="BU18">
        <v>2.9693329999999998</v>
      </c>
      <c r="BV18">
        <v>1.341844</v>
      </c>
      <c r="BW18">
        <v>9.34</v>
      </c>
      <c r="BX18">
        <v>4.2581249999999997</v>
      </c>
      <c r="BY18">
        <v>0.25</v>
      </c>
      <c r="BZ18">
        <v>1.938104</v>
      </c>
      <c r="CA18">
        <v>3.5116900000000002</v>
      </c>
      <c r="CB18">
        <v>1.9</v>
      </c>
      <c r="CC18">
        <v>1.33</v>
      </c>
      <c r="CD18">
        <v>1.32</v>
      </c>
      <c r="CE18">
        <v>0</v>
      </c>
      <c r="CF18">
        <v>0.24</v>
      </c>
      <c r="CG18">
        <v>3.78</v>
      </c>
      <c r="CH18">
        <v>0</v>
      </c>
      <c r="CI18">
        <v>7.77</v>
      </c>
      <c r="CJ18">
        <v>1.95</v>
      </c>
      <c r="CK18">
        <v>1.84</v>
      </c>
      <c r="CL18">
        <v>5.313701</v>
      </c>
      <c r="CM18">
        <v>1.870228</v>
      </c>
      <c r="CN18">
        <v>3.542468</v>
      </c>
      <c r="CO18">
        <v>3.04</v>
      </c>
      <c r="CP18">
        <v>0.99398600000000004</v>
      </c>
      <c r="CQ18">
        <v>1.3710979999999999</v>
      </c>
      <c r="CR18">
        <v>3.57</v>
      </c>
      <c r="CS18">
        <v>2.3738440000000001</v>
      </c>
      <c r="CT18">
        <v>1.9429620000000001</v>
      </c>
      <c r="CU18">
        <v>0.97984300000000002</v>
      </c>
      <c r="CV18">
        <v>2.6836869999999999</v>
      </c>
      <c r="CW18">
        <v>1.3275300000000001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87.811817000000005</v>
      </c>
    </row>
    <row r="19" spans="1:114">
      <c r="A19" t="s">
        <v>61</v>
      </c>
      <c r="B19">
        <v>0</v>
      </c>
      <c r="C19">
        <v>25.750332</v>
      </c>
      <c r="D19">
        <v>5.4787939999999997</v>
      </c>
      <c r="E19">
        <v>0</v>
      </c>
      <c r="F19">
        <v>0</v>
      </c>
      <c r="G19">
        <v>22.628482000000002</v>
      </c>
      <c r="H19">
        <v>0</v>
      </c>
      <c r="I19">
        <v>80.601240000000004</v>
      </c>
      <c r="J19">
        <v>5.7164000000000001</v>
      </c>
      <c r="K19">
        <v>687.79276700000003</v>
      </c>
      <c r="L19">
        <v>656.42148599999996</v>
      </c>
      <c r="M19">
        <v>92.912925000000001</v>
      </c>
      <c r="N19">
        <v>119.136178</v>
      </c>
      <c r="O19">
        <v>124.789163</v>
      </c>
      <c r="P19">
        <v>105.35319800000001</v>
      </c>
      <c r="Q19">
        <v>21.969277000000002</v>
      </c>
      <c r="R19">
        <v>42.846212999999999</v>
      </c>
      <c r="S19">
        <v>26.616266</v>
      </c>
      <c r="T19">
        <v>0.56176800000000005</v>
      </c>
      <c r="U19">
        <v>348.97500000000002</v>
      </c>
      <c r="V19">
        <v>11.661683</v>
      </c>
      <c r="W19">
        <v>34.799309999999998</v>
      </c>
      <c r="X19">
        <v>147.515625</v>
      </c>
      <c r="Y19">
        <v>0</v>
      </c>
      <c r="Z19">
        <v>1.1000000000000001</v>
      </c>
      <c r="AA19">
        <v>0</v>
      </c>
      <c r="AB19">
        <v>0</v>
      </c>
      <c r="AC19">
        <v>0</v>
      </c>
      <c r="AD19">
        <v>0</v>
      </c>
      <c r="AE19">
        <v>17.006554999999999</v>
      </c>
      <c r="AF19">
        <v>8.3321880000000004</v>
      </c>
      <c r="AG19">
        <v>43.712131999999997</v>
      </c>
      <c r="AH19">
        <v>0</v>
      </c>
      <c r="AI19">
        <v>0</v>
      </c>
      <c r="AJ19">
        <v>0</v>
      </c>
      <c r="AK19">
        <v>26.424316000000001</v>
      </c>
      <c r="AL19">
        <v>24.402000000000001</v>
      </c>
      <c r="AM19">
        <v>16.345120999999999</v>
      </c>
      <c r="AN19">
        <v>0.84221400000000002</v>
      </c>
      <c r="AO19">
        <v>0</v>
      </c>
      <c r="AP19">
        <v>2.3058000000000001</v>
      </c>
      <c r="AQ19">
        <v>0</v>
      </c>
      <c r="AR19">
        <v>39.744</v>
      </c>
      <c r="AS19">
        <v>32.822879999999998</v>
      </c>
      <c r="AT19">
        <v>14.9968</v>
      </c>
      <c r="AU19">
        <v>0</v>
      </c>
      <c r="AV19">
        <v>14.244864</v>
      </c>
      <c r="AW19">
        <v>50.800941999999999</v>
      </c>
      <c r="AX19">
        <v>5.7164000000000001</v>
      </c>
      <c r="AY19">
        <v>0</v>
      </c>
      <c r="AZ19">
        <f t="shared" si="0"/>
        <v>87.96633300000002</v>
      </c>
      <c r="BA19">
        <f t="shared" si="1"/>
        <v>2948.2886519999988</v>
      </c>
      <c r="BD19">
        <v>4.2938999999999998</v>
      </c>
      <c r="BE19">
        <v>0</v>
      </c>
      <c r="BF19">
        <v>2.4339E-2</v>
      </c>
      <c r="BG19">
        <v>0</v>
      </c>
      <c r="BH19">
        <v>0</v>
      </c>
      <c r="BI19">
        <v>0.84606800000000004</v>
      </c>
      <c r="BJ19">
        <v>0</v>
      </c>
      <c r="BK19">
        <v>2.0615000000000001E-2</v>
      </c>
      <c r="BL19">
        <v>0</v>
      </c>
      <c r="BM19">
        <v>0</v>
      </c>
      <c r="BN19">
        <v>0</v>
      </c>
      <c r="BO19">
        <v>2.0099999999999998</v>
      </c>
      <c r="BP19">
        <v>2.19</v>
      </c>
      <c r="BQ19">
        <v>3.542468</v>
      </c>
      <c r="BR19">
        <v>0.49598399999999998</v>
      </c>
      <c r="BS19">
        <v>1.64</v>
      </c>
      <c r="BT19">
        <v>0</v>
      </c>
      <c r="BU19">
        <v>2.9693329999999998</v>
      </c>
      <c r="BV19">
        <v>1.341844</v>
      </c>
      <c r="BW19">
        <v>9.34</v>
      </c>
      <c r="BX19">
        <v>4.2581249999999997</v>
      </c>
      <c r="BY19">
        <v>0.25</v>
      </c>
      <c r="BZ19">
        <v>1.938104</v>
      </c>
      <c r="CA19">
        <v>3.5116900000000002</v>
      </c>
      <c r="CB19">
        <v>1.9</v>
      </c>
      <c r="CC19">
        <v>1.33</v>
      </c>
      <c r="CD19">
        <v>1.32</v>
      </c>
      <c r="CE19">
        <v>0</v>
      </c>
      <c r="CF19">
        <v>0.24</v>
      </c>
      <c r="CG19">
        <v>3.78</v>
      </c>
      <c r="CH19">
        <v>0</v>
      </c>
      <c r="CI19">
        <v>7.82</v>
      </c>
      <c r="CJ19">
        <v>1.95</v>
      </c>
      <c r="CK19">
        <v>1.84</v>
      </c>
      <c r="CL19">
        <v>5.313701</v>
      </c>
      <c r="CM19">
        <v>1.870228</v>
      </c>
      <c r="CN19">
        <v>3.542468</v>
      </c>
      <c r="CO19">
        <v>3.04</v>
      </c>
      <c r="CP19">
        <v>0.99398600000000004</v>
      </c>
      <c r="CQ19">
        <v>1.3710979999999999</v>
      </c>
      <c r="CR19">
        <v>3.57</v>
      </c>
      <c r="CS19">
        <v>2.3738440000000001</v>
      </c>
      <c r="CT19">
        <v>1.9429620000000001</v>
      </c>
      <c r="CU19">
        <v>1.0843590000000001</v>
      </c>
      <c r="CV19">
        <v>2.6836869999999999</v>
      </c>
      <c r="CW19">
        <v>1.3275300000000001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87.96633300000002</v>
      </c>
    </row>
    <row r="20" spans="1:114">
      <c r="A20" t="s">
        <v>62</v>
      </c>
      <c r="B20">
        <v>0</v>
      </c>
      <c r="C20">
        <v>25.750332</v>
      </c>
      <c r="D20">
        <v>5.4787939999999997</v>
      </c>
      <c r="E20">
        <v>0</v>
      </c>
      <c r="F20">
        <v>0</v>
      </c>
      <c r="G20">
        <v>22.628482000000002</v>
      </c>
      <c r="H20">
        <v>0</v>
      </c>
      <c r="I20">
        <v>80.601240000000004</v>
      </c>
      <c r="J20">
        <v>5.7164000000000001</v>
      </c>
      <c r="K20">
        <v>687.79276700000003</v>
      </c>
      <c r="L20">
        <v>656.42148599999996</v>
      </c>
      <c r="M20">
        <v>92.912925000000001</v>
      </c>
      <c r="N20">
        <v>119.136178</v>
      </c>
      <c r="O20">
        <v>124.789163</v>
      </c>
      <c r="P20">
        <v>105.35319800000001</v>
      </c>
      <c r="Q20">
        <v>21.969277000000002</v>
      </c>
      <c r="R20">
        <v>42.846212999999999</v>
      </c>
      <c r="S20">
        <v>26.616266</v>
      </c>
      <c r="T20">
        <v>0.56176800000000005</v>
      </c>
      <c r="U20">
        <v>348.97500000000002</v>
      </c>
      <c r="V20">
        <v>11.661683</v>
      </c>
      <c r="W20">
        <v>34.799309999999998</v>
      </c>
      <c r="X20">
        <v>147.515625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17.006554999999999</v>
      </c>
      <c r="AF20">
        <v>8.3321880000000004</v>
      </c>
      <c r="AG20">
        <v>43.712131999999997</v>
      </c>
      <c r="AH20">
        <v>0</v>
      </c>
      <c r="AI20">
        <v>0</v>
      </c>
      <c r="AJ20">
        <v>0</v>
      </c>
      <c r="AK20">
        <v>26.424316000000001</v>
      </c>
      <c r="AL20">
        <v>24.402000000000001</v>
      </c>
      <c r="AM20">
        <v>16.345120999999999</v>
      </c>
      <c r="AN20">
        <v>0.84221400000000002</v>
      </c>
      <c r="AO20">
        <v>0</v>
      </c>
      <c r="AP20">
        <v>2.3058000000000001</v>
      </c>
      <c r="AQ20">
        <v>0</v>
      </c>
      <c r="AR20">
        <v>39.744</v>
      </c>
      <c r="AS20">
        <v>32.822879999999998</v>
      </c>
      <c r="AT20">
        <v>14.9968</v>
      </c>
      <c r="AU20">
        <v>0</v>
      </c>
      <c r="AV20">
        <v>14.244864</v>
      </c>
      <c r="AW20">
        <v>50.800941999999999</v>
      </c>
      <c r="AX20">
        <v>5.7164000000000001</v>
      </c>
      <c r="AY20">
        <v>0</v>
      </c>
      <c r="AZ20">
        <f t="shared" si="0"/>
        <v>88.070850000000007</v>
      </c>
      <c r="BA20">
        <f t="shared" si="1"/>
        <v>2953.8469689999993</v>
      </c>
      <c r="BD20">
        <v>4.2938999999999998</v>
      </c>
      <c r="BE20">
        <v>0</v>
      </c>
      <c r="BF20">
        <v>2.4339E-2</v>
      </c>
      <c r="BG20">
        <v>0</v>
      </c>
      <c r="BH20">
        <v>0</v>
      </c>
      <c r="BI20">
        <v>0.84606800000000004</v>
      </c>
      <c r="BJ20">
        <v>0</v>
      </c>
      <c r="BK20">
        <v>2.0615000000000001E-2</v>
      </c>
      <c r="BL20">
        <v>0</v>
      </c>
      <c r="BM20">
        <v>0</v>
      </c>
      <c r="BN20">
        <v>0</v>
      </c>
      <c r="BO20">
        <v>2.0099999999999998</v>
      </c>
      <c r="BP20">
        <v>2.19</v>
      </c>
      <c r="BQ20">
        <v>3.542468</v>
      </c>
      <c r="BR20">
        <v>0.49598399999999998</v>
      </c>
      <c r="BS20">
        <v>1.64</v>
      </c>
      <c r="BT20">
        <v>0</v>
      </c>
      <c r="BU20">
        <v>2.9693329999999998</v>
      </c>
      <c r="BV20">
        <v>1.341844</v>
      </c>
      <c r="BW20">
        <v>9.34</v>
      </c>
      <c r="BX20">
        <v>4.2581249999999997</v>
      </c>
      <c r="BY20">
        <v>0.25</v>
      </c>
      <c r="BZ20">
        <v>1.938104</v>
      </c>
      <c r="CA20">
        <v>3.5116900000000002</v>
      </c>
      <c r="CB20">
        <v>1.9</v>
      </c>
      <c r="CC20">
        <v>1.33</v>
      </c>
      <c r="CD20">
        <v>1.32</v>
      </c>
      <c r="CE20">
        <v>0</v>
      </c>
      <c r="CF20">
        <v>0.24</v>
      </c>
      <c r="CG20">
        <v>3.78</v>
      </c>
      <c r="CH20">
        <v>0</v>
      </c>
      <c r="CI20">
        <v>7.82</v>
      </c>
      <c r="CJ20">
        <v>1.95</v>
      </c>
      <c r="CK20">
        <v>1.84</v>
      </c>
      <c r="CL20">
        <v>5.313701</v>
      </c>
      <c r="CM20">
        <v>1.870228</v>
      </c>
      <c r="CN20">
        <v>3.542468</v>
      </c>
      <c r="CO20">
        <v>3.04</v>
      </c>
      <c r="CP20">
        <v>0.99398600000000004</v>
      </c>
      <c r="CQ20">
        <v>1.3710979999999999</v>
      </c>
      <c r="CR20">
        <v>3.57</v>
      </c>
      <c r="CS20">
        <v>2.3738440000000001</v>
      </c>
      <c r="CT20">
        <v>1.9429620000000001</v>
      </c>
      <c r="CU20">
        <v>1.188876</v>
      </c>
      <c r="CV20">
        <v>2.6836869999999999</v>
      </c>
      <c r="CW20">
        <v>1.3275300000000001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88.070850000000007</v>
      </c>
    </row>
    <row r="21" spans="1:114">
      <c r="A21" t="s">
        <v>63</v>
      </c>
      <c r="B21">
        <v>0</v>
      </c>
      <c r="C21">
        <v>25.750332</v>
      </c>
      <c r="D21">
        <v>5.4787939999999997</v>
      </c>
      <c r="E21">
        <v>0</v>
      </c>
      <c r="F21">
        <v>0</v>
      </c>
      <c r="G21">
        <v>22.628482000000002</v>
      </c>
      <c r="H21">
        <v>0</v>
      </c>
      <c r="I21">
        <v>80.601240000000004</v>
      </c>
      <c r="J21">
        <v>5.7164000000000001</v>
      </c>
      <c r="K21">
        <v>687.79276700000003</v>
      </c>
      <c r="L21">
        <v>656.42148599999996</v>
      </c>
      <c r="M21">
        <v>92.912925000000001</v>
      </c>
      <c r="N21">
        <v>119.136178</v>
      </c>
      <c r="O21">
        <v>124.789163</v>
      </c>
      <c r="P21">
        <v>105.35319800000001</v>
      </c>
      <c r="Q21">
        <v>21.969277000000002</v>
      </c>
      <c r="R21">
        <v>42.846212999999999</v>
      </c>
      <c r="S21">
        <v>26.616266</v>
      </c>
      <c r="T21">
        <v>0.56176800000000005</v>
      </c>
      <c r="U21">
        <v>348.97500000000002</v>
      </c>
      <c r="V21">
        <v>11.661683</v>
      </c>
      <c r="W21">
        <v>34.799309999999998</v>
      </c>
      <c r="X21">
        <v>147.515625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17.006554999999999</v>
      </c>
      <c r="AF21">
        <v>8.3321880000000004</v>
      </c>
      <c r="AG21">
        <v>43.712131999999997</v>
      </c>
      <c r="AH21">
        <v>0</v>
      </c>
      <c r="AI21">
        <v>0</v>
      </c>
      <c r="AJ21">
        <v>0</v>
      </c>
      <c r="AK21">
        <v>26.424316000000001</v>
      </c>
      <c r="AL21">
        <v>24.402000000000001</v>
      </c>
      <c r="AM21">
        <v>16.345120999999999</v>
      </c>
      <c r="AN21">
        <v>0.84221400000000002</v>
      </c>
      <c r="AO21">
        <v>0</v>
      </c>
      <c r="AP21">
        <v>2.3058000000000001</v>
      </c>
      <c r="AQ21">
        <v>0</v>
      </c>
      <c r="AR21">
        <v>52.44</v>
      </c>
      <c r="AS21">
        <v>31.897383000000001</v>
      </c>
      <c r="AT21">
        <v>14.9968</v>
      </c>
      <c r="AU21">
        <v>0</v>
      </c>
      <c r="AV21">
        <v>14.244864</v>
      </c>
      <c r="AW21">
        <v>50.800941999999999</v>
      </c>
      <c r="AX21">
        <v>5.7164000000000001</v>
      </c>
      <c r="AY21">
        <v>0</v>
      </c>
      <c r="AZ21">
        <f t="shared" si="0"/>
        <v>88.175366000000011</v>
      </c>
      <c r="BA21">
        <f t="shared" si="1"/>
        <v>2965.7219879999989</v>
      </c>
      <c r="BD21">
        <v>4.2938999999999998</v>
      </c>
      <c r="BE21">
        <v>0</v>
      </c>
      <c r="BF21">
        <v>2.4339E-2</v>
      </c>
      <c r="BG21">
        <v>0</v>
      </c>
      <c r="BH21">
        <v>0</v>
      </c>
      <c r="BI21">
        <v>0.84606800000000004</v>
      </c>
      <c r="BJ21">
        <v>0</v>
      </c>
      <c r="BK21">
        <v>2.0615000000000001E-2</v>
      </c>
      <c r="BL21">
        <v>0</v>
      </c>
      <c r="BM21">
        <v>0</v>
      </c>
      <c r="BN21">
        <v>0</v>
      </c>
      <c r="BO21">
        <v>2.0099999999999998</v>
      </c>
      <c r="BP21">
        <v>2.19</v>
      </c>
      <c r="BQ21">
        <v>3.542468</v>
      </c>
      <c r="BR21">
        <v>0.49598399999999998</v>
      </c>
      <c r="BS21">
        <v>1.64</v>
      </c>
      <c r="BT21">
        <v>0</v>
      </c>
      <c r="BU21">
        <v>2.9693329999999998</v>
      </c>
      <c r="BV21">
        <v>1.341844</v>
      </c>
      <c r="BW21">
        <v>9.34</v>
      </c>
      <c r="BX21">
        <v>4.2581249999999997</v>
      </c>
      <c r="BY21">
        <v>0.25</v>
      </c>
      <c r="BZ21">
        <v>1.938104</v>
      </c>
      <c r="CA21">
        <v>3.5116900000000002</v>
      </c>
      <c r="CB21">
        <v>1.9</v>
      </c>
      <c r="CC21">
        <v>1.33</v>
      </c>
      <c r="CD21">
        <v>1.32</v>
      </c>
      <c r="CE21">
        <v>0</v>
      </c>
      <c r="CF21">
        <v>0.24</v>
      </c>
      <c r="CG21">
        <v>3.78</v>
      </c>
      <c r="CH21">
        <v>0</v>
      </c>
      <c r="CI21">
        <v>7.82</v>
      </c>
      <c r="CJ21">
        <v>1.95</v>
      </c>
      <c r="CK21">
        <v>1.84</v>
      </c>
      <c r="CL21">
        <v>5.313701</v>
      </c>
      <c r="CM21">
        <v>1.870228</v>
      </c>
      <c r="CN21">
        <v>3.542468</v>
      </c>
      <c r="CO21">
        <v>3.04</v>
      </c>
      <c r="CP21">
        <v>0.99398600000000004</v>
      </c>
      <c r="CQ21">
        <v>1.3710979999999999</v>
      </c>
      <c r="CR21">
        <v>3.57</v>
      </c>
      <c r="CS21">
        <v>2.3738440000000001</v>
      </c>
      <c r="CT21">
        <v>1.9429620000000001</v>
      </c>
      <c r="CU21">
        <v>1.2933920000000001</v>
      </c>
      <c r="CV21">
        <v>2.6836869999999999</v>
      </c>
      <c r="CW21">
        <v>1.3275300000000001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88.175366000000011</v>
      </c>
    </row>
    <row r="22" spans="1:114">
      <c r="A22" t="s">
        <v>64</v>
      </c>
      <c r="B22">
        <v>0</v>
      </c>
      <c r="C22">
        <v>25.750332</v>
      </c>
      <c r="D22">
        <v>5.4787939999999997</v>
      </c>
      <c r="E22">
        <v>0</v>
      </c>
      <c r="F22">
        <v>0</v>
      </c>
      <c r="G22">
        <v>22.628482000000002</v>
      </c>
      <c r="H22">
        <v>0</v>
      </c>
      <c r="I22">
        <v>80.601240000000004</v>
      </c>
      <c r="J22">
        <v>5.7164000000000001</v>
      </c>
      <c r="K22">
        <v>687.79276700000003</v>
      </c>
      <c r="L22">
        <v>656.42148599999996</v>
      </c>
      <c r="M22">
        <v>92.912925000000001</v>
      </c>
      <c r="N22">
        <v>119.136178</v>
      </c>
      <c r="O22">
        <v>124.789163</v>
      </c>
      <c r="P22">
        <v>105.35319800000001</v>
      </c>
      <c r="Q22">
        <v>21.969277000000002</v>
      </c>
      <c r="R22">
        <v>42.846212999999999</v>
      </c>
      <c r="S22">
        <v>26.616266</v>
      </c>
      <c r="T22">
        <v>0.56176800000000005</v>
      </c>
      <c r="U22">
        <v>348.97500000000002</v>
      </c>
      <c r="V22">
        <v>11.661683</v>
      </c>
      <c r="W22">
        <v>34.799309999999998</v>
      </c>
      <c r="X22">
        <v>147.515625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17.006554999999999</v>
      </c>
      <c r="AF22">
        <v>8.3321880000000004</v>
      </c>
      <c r="AG22">
        <v>43.712131999999997</v>
      </c>
      <c r="AH22">
        <v>0</v>
      </c>
      <c r="AI22">
        <v>0</v>
      </c>
      <c r="AJ22">
        <v>0</v>
      </c>
      <c r="AK22">
        <v>26.424316000000001</v>
      </c>
      <c r="AL22">
        <v>24.402000000000001</v>
      </c>
      <c r="AM22">
        <v>16.345120999999999</v>
      </c>
      <c r="AN22">
        <v>0.84221400000000002</v>
      </c>
      <c r="AO22">
        <v>0</v>
      </c>
      <c r="AP22">
        <v>2.3058000000000001</v>
      </c>
      <c r="AQ22">
        <v>0</v>
      </c>
      <c r="AR22">
        <v>52.44</v>
      </c>
      <c r="AS22">
        <v>31.897383000000001</v>
      </c>
      <c r="AT22">
        <v>14.9968</v>
      </c>
      <c r="AU22">
        <v>0</v>
      </c>
      <c r="AV22">
        <v>14.244864</v>
      </c>
      <c r="AW22">
        <v>50.800941999999999</v>
      </c>
      <c r="AX22">
        <v>5.7164000000000001</v>
      </c>
      <c r="AY22">
        <v>0</v>
      </c>
      <c r="AZ22">
        <f t="shared" si="0"/>
        <v>88.238075000000009</v>
      </c>
      <c r="BA22">
        <f t="shared" si="1"/>
        <v>2965.7846969999991</v>
      </c>
      <c r="BD22">
        <v>4.2938999999999998</v>
      </c>
      <c r="BE22">
        <v>0</v>
      </c>
      <c r="BF22">
        <v>2.4339E-2</v>
      </c>
      <c r="BG22">
        <v>0</v>
      </c>
      <c r="BH22">
        <v>0</v>
      </c>
      <c r="BI22">
        <v>0.84606800000000004</v>
      </c>
      <c r="BJ22">
        <v>0</v>
      </c>
      <c r="BK22">
        <v>2.0615000000000001E-2</v>
      </c>
      <c r="BL22">
        <v>0</v>
      </c>
      <c r="BM22">
        <v>0</v>
      </c>
      <c r="BN22">
        <v>0</v>
      </c>
      <c r="BO22">
        <v>2.0099999999999998</v>
      </c>
      <c r="BP22">
        <v>2.19</v>
      </c>
      <c r="BQ22">
        <v>3.542468</v>
      </c>
      <c r="BR22">
        <v>0.49598399999999998</v>
      </c>
      <c r="BS22">
        <v>1.64</v>
      </c>
      <c r="BT22">
        <v>0</v>
      </c>
      <c r="BU22">
        <v>2.9693329999999998</v>
      </c>
      <c r="BV22">
        <v>1.341844</v>
      </c>
      <c r="BW22">
        <v>9.34</v>
      </c>
      <c r="BX22">
        <v>4.2581249999999997</v>
      </c>
      <c r="BY22">
        <v>0.25</v>
      </c>
      <c r="BZ22">
        <v>1.938104</v>
      </c>
      <c r="CA22">
        <v>3.5116900000000002</v>
      </c>
      <c r="CB22">
        <v>1.9</v>
      </c>
      <c r="CC22">
        <v>1.33</v>
      </c>
      <c r="CD22">
        <v>1.32</v>
      </c>
      <c r="CE22">
        <v>0</v>
      </c>
      <c r="CF22">
        <v>0.24</v>
      </c>
      <c r="CG22">
        <v>3.78</v>
      </c>
      <c r="CH22">
        <v>0</v>
      </c>
      <c r="CI22">
        <v>7.82</v>
      </c>
      <c r="CJ22">
        <v>1.95</v>
      </c>
      <c r="CK22">
        <v>1.84</v>
      </c>
      <c r="CL22">
        <v>5.313701</v>
      </c>
      <c r="CM22">
        <v>1.870228</v>
      </c>
      <c r="CN22">
        <v>3.542468</v>
      </c>
      <c r="CO22">
        <v>3.04</v>
      </c>
      <c r="CP22">
        <v>0.99398600000000004</v>
      </c>
      <c r="CQ22">
        <v>1.3710979999999999</v>
      </c>
      <c r="CR22">
        <v>3.57</v>
      </c>
      <c r="CS22">
        <v>2.3738440000000001</v>
      </c>
      <c r="CT22">
        <v>1.9429620000000001</v>
      </c>
      <c r="CU22">
        <v>1.356101</v>
      </c>
      <c r="CV22">
        <v>2.6836869999999999</v>
      </c>
      <c r="CW22">
        <v>1.3275300000000001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88.238075000000009</v>
      </c>
    </row>
    <row r="23" spans="1:114">
      <c r="A23" t="s">
        <v>65</v>
      </c>
      <c r="B23">
        <v>0</v>
      </c>
      <c r="C23">
        <v>25.750332</v>
      </c>
      <c r="D23">
        <v>5.4787939999999997</v>
      </c>
      <c r="E23">
        <v>0</v>
      </c>
      <c r="F23">
        <v>0</v>
      </c>
      <c r="G23">
        <v>22.628482000000002</v>
      </c>
      <c r="H23">
        <v>0</v>
      </c>
      <c r="I23">
        <v>80.601240000000004</v>
      </c>
      <c r="J23">
        <v>5.7164000000000001</v>
      </c>
      <c r="K23">
        <v>687.79276700000003</v>
      </c>
      <c r="L23">
        <v>656.42148599999996</v>
      </c>
      <c r="M23">
        <v>92.912925000000001</v>
      </c>
      <c r="N23">
        <v>119.136178</v>
      </c>
      <c r="O23">
        <v>124.789163</v>
      </c>
      <c r="P23">
        <v>105.35319800000001</v>
      </c>
      <c r="Q23">
        <v>21.969277000000002</v>
      </c>
      <c r="R23">
        <v>42.846212999999999</v>
      </c>
      <c r="S23">
        <v>26.616266</v>
      </c>
      <c r="T23">
        <v>0.56176800000000005</v>
      </c>
      <c r="U23">
        <v>348.97500000000002</v>
      </c>
      <c r="V23">
        <v>11.661683</v>
      </c>
      <c r="W23">
        <v>34.799309999999998</v>
      </c>
      <c r="X23">
        <v>147.515625</v>
      </c>
      <c r="Y23">
        <v>0</v>
      </c>
      <c r="Z23">
        <v>6.5537999999999998</v>
      </c>
      <c r="AA23">
        <v>0</v>
      </c>
      <c r="AB23">
        <v>0</v>
      </c>
      <c r="AC23">
        <v>0</v>
      </c>
      <c r="AD23">
        <v>0</v>
      </c>
      <c r="AE23">
        <v>17.006554999999999</v>
      </c>
      <c r="AF23">
        <v>8.3321880000000004</v>
      </c>
      <c r="AG23">
        <v>43.712131999999997</v>
      </c>
      <c r="AH23">
        <v>0</v>
      </c>
      <c r="AI23">
        <v>0</v>
      </c>
      <c r="AJ23">
        <v>0</v>
      </c>
      <c r="AK23">
        <v>26.424316000000001</v>
      </c>
      <c r="AL23">
        <v>24.402000000000001</v>
      </c>
      <c r="AM23">
        <v>16.345120999999999</v>
      </c>
      <c r="AN23">
        <v>0.84221400000000002</v>
      </c>
      <c r="AO23">
        <v>0</v>
      </c>
      <c r="AP23">
        <v>2.3058000000000001</v>
      </c>
      <c r="AQ23">
        <v>0</v>
      </c>
      <c r="AR23">
        <v>44.16</v>
      </c>
      <c r="AS23">
        <v>31.897383000000001</v>
      </c>
      <c r="AT23">
        <v>14.9968</v>
      </c>
      <c r="AU23">
        <v>0</v>
      </c>
      <c r="AV23">
        <v>14.244864</v>
      </c>
      <c r="AW23">
        <v>50.800941999999999</v>
      </c>
      <c r="AX23">
        <v>5.7164000000000001</v>
      </c>
      <c r="AY23">
        <v>0</v>
      </c>
      <c r="AZ23">
        <f t="shared" si="0"/>
        <v>88.30089700000002</v>
      </c>
      <c r="BA23">
        <f t="shared" si="1"/>
        <v>2957.5675189999988</v>
      </c>
      <c r="BD23">
        <v>4.2938999999999998</v>
      </c>
      <c r="BE23">
        <v>0</v>
      </c>
      <c r="BF23">
        <v>2.4451000000000001E-2</v>
      </c>
      <c r="BG23">
        <v>0</v>
      </c>
      <c r="BH23">
        <v>0</v>
      </c>
      <c r="BI23">
        <v>0.84606800000000004</v>
      </c>
      <c r="BJ23">
        <v>0</v>
      </c>
      <c r="BK23">
        <v>2.0615000000000001E-2</v>
      </c>
      <c r="BL23">
        <v>0</v>
      </c>
      <c r="BM23">
        <v>0</v>
      </c>
      <c r="BN23">
        <v>0</v>
      </c>
      <c r="BO23">
        <v>2.0099999999999998</v>
      </c>
      <c r="BP23">
        <v>2.19</v>
      </c>
      <c r="BQ23">
        <v>3.542468</v>
      </c>
      <c r="BR23">
        <v>0.49598399999999998</v>
      </c>
      <c r="BS23">
        <v>1.64</v>
      </c>
      <c r="BT23">
        <v>0</v>
      </c>
      <c r="BU23">
        <v>2.9693329999999998</v>
      </c>
      <c r="BV23">
        <v>1.341844</v>
      </c>
      <c r="BW23">
        <v>9.34</v>
      </c>
      <c r="BX23">
        <v>4.2581249999999997</v>
      </c>
      <c r="BY23">
        <v>0.25</v>
      </c>
      <c r="BZ23">
        <v>1.938104</v>
      </c>
      <c r="CA23">
        <v>3.5116900000000002</v>
      </c>
      <c r="CB23">
        <v>1.9</v>
      </c>
      <c r="CC23">
        <v>1.33</v>
      </c>
      <c r="CD23">
        <v>1.32</v>
      </c>
      <c r="CE23">
        <v>0</v>
      </c>
      <c r="CF23">
        <v>0.24</v>
      </c>
      <c r="CG23">
        <v>3.78</v>
      </c>
      <c r="CH23">
        <v>0</v>
      </c>
      <c r="CI23">
        <v>7.82</v>
      </c>
      <c r="CJ23">
        <v>1.95</v>
      </c>
      <c r="CK23">
        <v>1.84</v>
      </c>
      <c r="CL23">
        <v>5.313701</v>
      </c>
      <c r="CM23">
        <v>1.870228</v>
      </c>
      <c r="CN23">
        <v>3.542468</v>
      </c>
      <c r="CO23">
        <v>3.04</v>
      </c>
      <c r="CP23">
        <v>0.99398600000000004</v>
      </c>
      <c r="CQ23">
        <v>1.3710979999999999</v>
      </c>
      <c r="CR23">
        <v>3.57</v>
      </c>
      <c r="CS23">
        <v>2.3738440000000001</v>
      </c>
      <c r="CT23">
        <v>1.9429620000000001</v>
      </c>
      <c r="CU23">
        <v>1.418811</v>
      </c>
      <c r="CV23">
        <v>2.6836869999999999</v>
      </c>
      <c r="CW23">
        <v>1.3275300000000001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88.30089700000002</v>
      </c>
    </row>
    <row r="24" spans="1:114">
      <c r="A24" t="s">
        <v>66</v>
      </c>
      <c r="B24">
        <v>0</v>
      </c>
      <c r="C24">
        <v>25.750332</v>
      </c>
      <c r="D24">
        <v>5.4787939999999997</v>
      </c>
      <c r="E24">
        <v>0</v>
      </c>
      <c r="F24">
        <v>0</v>
      </c>
      <c r="G24">
        <v>22.628482000000002</v>
      </c>
      <c r="H24">
        <v>0</v>
      </c>
      <c r="I24">
        <v>80.601240000000004</v>
      </c>
      <c r="J24">
        <v>5.7164000000000001</v>
      </c>
      <c r="K24">
        <v>687.79276700000003</v>
      </c>
      <c r="L24">
        <v>656.42148599999996</v>
      </c>
      <c r="M24">
        <v>92.912925000000001</v>
      </c>
      <c r="N24">
        <v>119.136178</v>
      </c>
      <c r="O24">
        <v>124.789163</v>
      </c>
      <c r="P24">
        <v>105.35319800000001</v>
      </c>
      <c r="Q24">
        <v>21.969277000000002</v>
      </c>
      <c r="R24">
        <v>42.846212999999999</v>
      </c>
      <c r="S24">
        <v>26.616266</v>
      </c>
      <c r="T24">
        <v>0.56176800000000005</v>
      </c>
      <c r="U24">
        <v>348.97500000000002</v>
      </c>
      <c r="V24">
        <v>11.661683</v>
      </c>
      <c r="W24">
        <v>34.799309999999998</v>
      </c>
      <c r="X24">
        <v>147.515625</v>
      </c>
      <c r="Y24">
        <v>0</v>
      </c>
      <c r="Z24">
        <v>6.5537999999999998</v>
      </c>
      <c r="AA24">
        <v>0</v>
      </c>
      <c r="AB24">
        <v>0</v>
      </c>
      <c r="AC24">
        <v>0</v>
      </c>
      <c r="AD24">
        <v>0</v>
      </c>
      <c r="AE24">
        <v>17.006554999999999</v>
      </c>
      <c r="AF24">
        <v>8.3321880000000004</v>
      </c>
      <c r="AG24">
        <v>43.712131999999997</v>
      </c>
      <c r="AH24">
        <v>4.0065679999999997</v>
      </c>
      <c r="AI24">
        <v>0</v>
      </c>
      <c r="AJ24">
        <v>0</v>
      </c>
      <c r="AK24">
        <v>26.424316000000001</v>
      </c>
      <c r="AL24">
        <v>24.402000000000001</v>
      </c>
      <c r="AM24">
        <v>16.345120999999999</v>
      </c>
      <c r="AN24">
        <v>0.84221400000000002</v>
      </c>
      <c r="AO24">
        <v>0</v>
      </c>
      <c r="AP24">
        <v>1.6653</v>
      </c>
      <c r="AQ24">
        <v>13.070385999999999</v>
      </c>
      <c r="AR24">
        <v>44.16</v>
      </c>
      <c r="AS24">
        <v>31.897383000000001</v>
      </c>
      <c r="AT24">
        <v>14.9968</v>
      </c>
      <c r="AU24">
        <v>0</v>
      </c>
      <c r="AV24">
        <v>14.244864</v>
      </c>
      <c r="AW24">
        <v>50.800941999999999</v>
      </c>
      <c r="AX24">
        <v>5.7164000000000001</v>
      </c>
      <c r="AY24">
        <v>0</v>
      </c>
      <c r="AZ24">
        <f t="shared" si="0"/>
        <v>88.344196000000011</v>
      </c>
      <c r="BA24">
        <f t="shared" si="1"/>
        <v>2974.0472719999984</v>
      </c>
      <c r="BD24">
        <v>4.2938999999999998</v>
      </c>
      <c r="BE24">
        <v>0</v>
      </c>
      <c r="BF24">
        <v>2.4451000000000001E-2</v>
      </c>
      <c r="BG24">
        <v>0</v>
      </c>
      <c r="BH24">
        <v>0</v>
      </c>
      <c r="BI24">
        <v>0.84606800000000004</v>
      </c>
      <c r="BJ24">
        <v>0</v>
      </c>
      <c r="BK24">
        <v>2.0615000000000001E-2</v>
      </c>
      <c r="BL24">
        <v>0</v>
      </c>
      <c r="BM24">
        <v>0</v>
      </c>
      <c r="BN24">
        <v>0</v>
      </c>
      <c r="BO24">
        <v>2.0099999999999998</v>
      </c>
      <c r="BP24">
        <v>2.19</v>
      </c>
      <c r="BQ24">
        <v>3.542468</v>
      </c>
      <c r="BR24">
        <v>0.49598399999999998</v>
      </c>
      <c r="BS24">
        <v>1.64</v>
      </c>
      <c r="BT24">
        <v>0</v>
      </c>
      <c r="BU24">
        <v>2.9693329999999998</v>
      </c>
      <c r="BV24">
        <v>1.341844</v>
      </c>
      <c r="BW24">
        <v>9.34</v>
      </c>
      <c r="BX24">
        <v>4.2581249999999997</v>
      </c>
      <c r="BY24">
        <v>0.25</v>
      </c>
      <c r="BZ24">
        <v>1.938104</v>
      </c>
      <c r="CA24">
        <v>3.5116900000000002</v>
      </c>
      <c r="CB24">
        <v>1.9</v>
      </c>
      <c r="CC24">
        <v>1.33</v>
      </c>
      <c r="CD24">
        <v>1.32</v>
      </c>
      <c r="CE24">
        <v>0</v>
      </c>
      <c r="CF24">
        <v>0.24</v>
      </c>
      <c r="CG24">
        <v>3.78</v>
      </c>
      <c r="CH24">
        <v>3.0589000000000002E-2</v>
      </c>
      <c r="CI24">
        <v>7.77</v>
      </c>
      <c r="CJ24">
        <v>1.95</v>
      </c>
      <c r="CK24">
        <v>1.84</v>
      </c>
      <c r="CL24">
        <v>5.313701</v>
      </c>
      <c r="CM24">
        <v>1.870228</v>
      </c>
      <c r="CN24">
        <v>3.542468</v>
      </c>
      <c r="CO24">
        <v>3.04</v>
      </c>
      <c r="CP24">
        <v>0.99398600000000004</v>
      </c>
      <c r="CQ24">
        <v>1.3710979999999999</v>
      </c>
      <c r="CR24">
        <v>3.57</v>
      </c>
      <c r="CS24">
        <v>2.3738440000000001</v>
      </c>
      <c r="CT24">
        <v>1.9429620000000001</v>
      </c>
      <c r="CU24">
        <v>1.4815210000000001</v>
      </c>
      <c r="CV24">
        <v>2.6836869999999999</v>
      </c>
      <c r="CW24">
        <v>1.3275300000000001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88.344196000000011</v>
      </c>
    </row>
    <row r="25" spans="1:114">
      <c r="A25" t="s">
        <v>67</v>
      </c>
      <c r="B25">
        <v>0</v>
      </c>
      <c r="C25">
        <v>25.750332</v>
      </c>
      <c r="D25">
        <v>5.4787939999999997</v>
      </c>
      <c r="E25">
        <v>0</v>
      </c>
      <c r="F25">
        <v>0</v>
      </c>
      <c r="G25">
        <v>22.628482000000002</v>
      </c>
      <c r="H25">
        <v>0</v>
      </c>
      <c r="I25">
        <v>80.601240000000004</v>
      </c>
      <c r="J25">
        <v>5.7164000000000001</v>
      </c>
      <c r="K25">
        <v>687.79276700000003</v>
      </c>
      <c r="L25">
        <v>656.42148599999996</v>
      </c>
      <c r="M25">
        <v>92.912925000000001</v>
      </c>
      <c r="N25">
        <v>119.136178</v>
      </c>
      <c r="O25">
        <v>124.789163</v>
      </c>
      <c r="P25">
        <v>105.35319800000001</v>
      </c>
      <c r="Q25">
        <v>21.969277000000002</v>
      </c>
      <c r="R25">
        <v>42.846212999999999</v>
      </c>
      <c r="S25">
        <v>26.616266</v>
      </c>
      <c r="T25">
        <v>0.56176800000000005</v>
      </c>
      <c r="U25">
        <v>348.97500000000002</v>
      </c>
      <c r="V25">
        <v>11.661683</v>
      </c>
      <c r="W25">
        <v>34.799309999999998</v>
      </c>
      <c r="X25">
        <v>147.515625</v>
      </c>
      <c r="Y25">
        <v>0</v>
      </c>
      <c r="Z25">
        <v>6.5537999999999998</v>
      </c>
      <c r="AA25">
        <v>0</v>
      </c>
      <c r="AB25">
        <v>0</v>
      </c>
      <c r="AC25">
        <v>0</v>
      </c>
      <c r="AD25">
        <v>0</v>
      </c>
      <c r="AE25">
        <v>17.006554999999999</v>
      </c>
      <c r="AF25">
        <v>8.3321880000000004</v>
      </c>
      <c r="AG25">
        <v>43.712131999999997</v>
      </c>
      <c r="AH25">
        <v>21.498660000000001</v>
      </c>
      <c r="AI25">
        <v>0</v>
      </c>
      <c r="AJ25">
        <v>0</v>
      </c>
      <c r="AK25">
        <v>26.424316000000001</v>
      </c>
      <c r="AL25">
        <v>24.402000000000001</v>
      </c>
      <c r="AM25">
        <v>16.345120999999999</v>
      </c>
      <c r="AN25">
        <v>0.84221400000000002</v>
      </c>
      <c r="AO25">
        <v>0</v>
      </c>
      <c r="AP25">
        <v>1.6653</v>
      </c>
      <c r="AQ25">
        <v>26.140771000000001</v>
      </c>
      <c r="AR25">
        <v>39.744</v>
      </c>
      <c r="AS25">
        <v>31.897383000000001</v>
      </c>
      <c r="AT25">
        <v>14.9968</v>
      </c>
      <c r="AU25">
        <v>0</v>
      </c>
      <c r="AV25">
        <v>14.244864</v>
      </c>
      <c r="AW25">
        <v>50.800941999999999</v>
      </c>
      <c r="AX25">
        <v>5.7164000000000001</v>
      </c>
      <c r="AY25">
        <v>0</v>
      </c>
      <c r="AZ25">
        <f t="shared" si="0"/>
        <v>88.545946999999998</v>
      </c>
      <c r="BA25">
        <f t="shared" si="1"/>
        <v>3000.3954999999992</v>
      </c>
      <c r="BD25">
        <v>4.2938999999999998</v>
      </c>
      <c r="BE25">
        <v>0</v>
      </c>
      <c r="BF25">
        <v>2.4451000000000001E-2</v>
      </c>
      <c r="BG25">
        <v>0</v>
      </c>
      <c r="BH25">
        <v>0</v>
      </c>
      <c r="BI25">
        <v>0.84606800000000004</v>
      </c>
      <c r="BJ25">
        <v>0</v>
      </c>
      <c r="BK25">
        <v>2.0615000000000001E-2</v>
      </c>
      <c r="BL25">
        <v>0</v>
      </c>
      <c r="BM25">
        <v>0</v>
      </c>
      <c r="BN25">
        <v>0</v>
      </c>
      <c r="BO25">
        <v>2.0099999999999998</v>
      </c>
      <c r="BP25">
        <v>2.19</v>
      </c>
      <c r="BQ25">
        <v>3.542468</v>
      </c>
      <c r="BR25">
        <v>0.49598399999999998</v>
      </c>
      <c r="BS25">
        <v>1.64</v>
      </c>
      <c r="BT25">
        <v>0</v>
      </c>
      <c r="BU25">
        <v>2.9693329999999998</v>
      </c>
      <c r="BV25">
        <v>1.341844</v>
      </c>
      <c r="BW25">
        <v>9.34</v>
      </c>
      <c r="BX25">
        <v>4.2581249999999997</v>
      </c>
      <c r="BY25">
        <v>0.25</v>
      </c>
      <c r="BZ25">
        <v>1.938104</v>
      </c>
      <c r="CA25">
        <v>3.5116900000000002</v>
      </c>
      <c r="CB25">
        <v>1.9</v>
      </c>
      <c r="CC25">
        <v>1.33</v>
      </c>
      <c r="CD25">
        <v>1.32</v>
      </c>
      <c r="CE25">
        <v>0</v>
      </c>
      <c r="CF25">
        <v>0.24</v>
      </c>
      <c r="CG25">
        <v>3.78</v>
      </c>
      <c r="CH25">
        <v>0.16963</v>
      </c>
      <c r="CI25">
        <v>7.77</v>
      </c>
      <c r="CJ25">
        <v>1.95</v>
      </c>
      <c r="CK25">
        <v>1.84</v>
      </c>
      <c r="CL25">
        <v>5.313701</v>
      </c>
      <c r="CM25">
        <v>1.870228</v>
      </c>
      <c r="CN25">
        <v>3.542468</v>
      </c>
      <c r="CO25">
        <v>3.04</v>
      </c>
      <c r="CP25">
        <v>0.99398600000000004</v>
      </c>
      <c r="CQ25">
        <v>1.3710979999999999</v>
      </c>
      <c r="CR25">
        <v>3.57</v>
      </c>
      <c r="CS25">
        <v>2.3738440000000001</v>
      </c>
      <c r="CT25">
        <v>1.9429620000000001</v>
      </c>
      <c r="CU25">
        <v>1.5442309999999999</v>
      </c>
      <c r="CV25">
        <v>2.6836869999999999</v>
      </c>
      <c r="CW25">
        <v>1.3275300000000001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88.545946999999998</v>
      </c>
    </row>
    <row r="26" spans="1:114">
      <c r="A26" t="s">
        <v>68</v>
      </c>
      <c r="B26">
        <v>0</v>
      </c>
      <c r="C26">
        <v>25.750332</v>
      </c>
      <c r="D26">
        <v>5.4787939999999997</v>
      </c>
      <c r="E26">
        <v>0</v>
      </c>
      <c r="F26">
        <v>0</v>
      </c>
      <c r="G26">
        <v>22.628482000000002</v>
      </c>
      <c r="H26">
        <v>0</v>
      </c>
      <c r="I26">
        <v>80.601240000000004</v>
      </c>
      <c r="J26">
        <v>5.7164000000000001</v>
      </c>
      <c r="K26">
        <v>687.79276700000003</v>
      </c>
      <c r="L26">
        <v>656.42148599999996</v>
      </c>
      <c r="M26">
        <v>92.912925000000001</v>
      </c>
      <c r="N26">
        <v>119.136178</v>
      </c>
      <c r="O26">
        <v>124.789163</v>
      </c>
      <c r="P26">
        <v>105.35319800000001</v>
      </c>
      <c r="Q26">
        <v>21.969277000000002</v>
      </c>
      <c r="R26">
        <v>42.846212999999999</v>
      </c>
      <c r="S26">
        <v>26.616266</v>
      </c>
      <c r="T26">
        <v>0.56176800000000005</v>
      </c>
      <c r="U26">
        <v>348.97500000000002</v>
      </c>
      <c r="V26">
        <v>11.661683</v>
      </c>
      <c r="W26">
        <v>34.799309999999998</v>
      </c>
      <c r="X26">
        <v>147.515625</v>
      </c>
      <c r="Y26">
        <v>0</v>
      </c>
      <c r="Z26">
        <v>6.5537999999999998</v>
      </c>
      <c r="AA26">
        <v>0</v>
      </c>
      <c r="AB26">
        <v>3.4694120000000002</v>
      </c>
      <c r="AC26">
        <v>0</v>
      </c>
      <c r="AD26">
        <v>0</v>
      </c>
      <c r="AE26">
        <v>17.006554999999999</v>
      </c>
      <c r="AF26">
        <v>8.3321880000000004</v>
      </c>
      <c r="AG26">
        <v>43.712131999999997</v>
      </c>
      <c r="AH26">
        <v>43.974530999999999</v>
      </c>
      <c r="AI26">
        <v>0</v>
      </c>
      <c r="AJ26">
        <v>0</v>
      </c>
      <c r="AK26">
        <v>26.424316000000001</v>
      </c>
      <c r="AL26">
        <v>24.402000000000001</v>
      </c>
      <c r="AM26">
        <v>16.345120999999999</v>
      </c>
      <c r="AN26">
        <v>0.84221400000000002</v>
      </c>
      <c r="AO26">
        <v>0</v>
      </c>
      <c r="AP26">
        <v>1.6653</v>
      </c>
      <c r="AQ26">
        <v>39.211157999999998</v>
      </c>
      <c r="AR26">
        <v>39.744</v>
      </c>
      <c r="AS26">
        <v>31.897383000000001</v>
      </c>
      <c r="AT26">
        <v>14.9968</v>
      </c>
      <c r="AU26">
        <v>0</v>
      </c>
      <c r="AV26">
        <v>14.244864</v>
      </c>
      <c r="AW26">
        <v>50.800941999999999</v>
      </c>
      <c r="AX26">
        <v>5.7164000000000001</v>
      </c>
      <c r="AY26">
        <v>0</v>
      </c>
      <c r="AZ26">
        <f t="shared" si="0"/>
        <v>88.998573000000007</v>
      </c>
      <c r="BA26">
        <f t="shared" si="1"/>
        <v>3039.8637959999987</v>
      </c>
      <c r="BD26">
        <v>4.2938999999999998</v>
      </c>
      <c r="BE26">
        <v>0</v>
      </c>
      <c r="BF26">
        <v>2.4451000000000001E-2</v>
      </c>
      <c r="BG26">
        <v>0</v>
      </c>
      <c r="BH26">
        <v>0</v>
      </c>
      <c r="BI26">
        <v>0.84606800000000004</v>
      </c>
      <c r="BJ26">
        <v>0</v>
      </c>
      <c r="BK26">
        <v>2.0615000000000001E-2</v>
      </c>
      <c r="BL26">
        <v>0</v>
      </c>
      <c r="BM26">
        <v>0</v>
      </c>
      <c r="BN26">
        <v>0</v>
      </c>
      <c r="BO26">
        <v>2.0099999999999998</v>
      </c>
      <c r="BP26">
        <v>2.19</v>
      </c>
      <c r="BQ26">
        <v>3.542468</v>
      </c>
      <c r="BR26">
        <v>0.49598399999999998</v>
      </c>
      <c r="BS26">
        <v>1.64</v>
      </c>
      <c r="BT26">
        <v>0.16916100000000001</v>
      </c>
      <c r="BU26">
        <v>2.9693329999999998</v>
      </c>
      <c r="BV26">
        <v>1.341844</v>
      </c>
      <c r="BW26">
        <v>9.34</v>
      </c>
      <c r="BX26">
        <v>4.2581249999999997</v>
      </c>
      <c r="BY26">
        <v>0.25</v>
      </c>
      <c r="BZ26">
        <v>1.938104</v>
      </c>
      <c r="CA26">
        <v>3.5116900000000002</v>
      </c>
      <c r="CB26">
        <v>1.9</v>
      </c>
      <c r="CC26">
        <v>1.36</v>
      </c>
      <c r="CD26">
        <v>1.34</v>
      </c>
      <c r="CE26">
        <v>0</v>
      </c>
      <c r="CF26">
        <v>0.23</v>
      </c>
      <c r="CG26">
        <v>3.78</v>
      </c>
      <c r="CH26">
        <v>0.35038399999999997</v>
      </c>
      <c r="CI26">
        <v>7.77</v>
      </c>
      <c r="CJ26">
        <v>1.95</v>
      </c>
      <c r="CK26">
        <v>1.84</v>
      </c>
      <c r="CL26">
        <v>5.313701</v>
      </c>
      <c r="CM26">
        <v>1.870228</v>
      </c>
      <c r="CN26">
        <v>3.542468</v>
      </c>
      <c r="CO26">
        <v>3.04</v>
      </c>
      <c r="CP26">
        <v>0.99398600000000004</v>
      </c>
      <c r="CQ26">
        <v>1.3710979999999999</v>
      </c>
      <c r="CR26">
        <v>3.57</v>
      </c>
      <c r="CS26">
        <v>2.3738440000000001</v>
      </c>
      <c r="CT26">
        <v>1.9429620000000001</v>
      </c>
      <c r="CU26">
        <v>1.6069420000000001</v>
      </c>
      <c r="CV26">
        <v>2.6836869999999999</v>
      </c>
      <c r="CW26">
        <v>1.3275300000000001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88.998573000000007</v>
      </c>
    </row>
    <row r="27" spans="1:114">
      <c r="A27" t="s">
        <v>69</v>
      </c>
      <c r="B27">
        <v>0</v>
      </c>
      <c r="C27">
        <v>25.750332</v>
      </c>
      <c r="D27">
        <v>5.4787939999999997</v>
      </c>
      <c r="E27">
        <v>0</v>
      </c>
      <c r="F27">
        <v>0</v>
      </c>
      <c r="G27">
        <v>22.628482000000002</v>
      </c>
      <c r="H27">
        <v>0</v>
      </c>
      <c r="I27">
        <v>80.601240000000004</v>
      </c>
      <c r="J27">
        <v>5.7164000000000001</v>
      </c>
      <c r="K27">
        <v>687.79276700000003</v>
      </c>
      <c r="L27">
        <v>656.42148599999996</v>
      </c>
      <c r="M27">
        <v>92.912925000000001</v>
      </c>
      <c r="N27">
        <v>119.136178</v>
      </c>
      <c r="O27">
        <v>124.789163</v>
      </c>
      <c r="P27">
        <v>105.35319800000001</v>
      </c>
      <c r="Q27">
        <v>21.969277000000002</v>
      </c>
      <c r="R27">
        <v>42.846212999999999</v>
      </c>
      <c r="S27">
        <v>26.616266</v>
      </c>
      <c r="T27">
        <v>0.56176800000000005</v>
      </c>
      <c r="U27">
        <v>348.97500000000002</v>
      </c>
      <c r="V27">
        <v>11.661683</v>
      </c>
      <c r="W27">
        <v>34.058770000000003</v>
      </c>
      <c r="X27">
        <v>147.515625</v>
      </c>
      <c r="Y27">
        <v>0</v>
      </c>
      <c r="Z27">
        <v>6.5537999999999998</v>
      </c>
      <c r="AA27">
        <v>0</v>
      </c>
      <c r="AB27">
        <v>13.600092</v>
      </c>
      <c r="AC27">
        <v>10.024682</v>
      </c>
      <c r="AD27">
        <v>0</v>
      </c>
      <c r="AE27">
        <v>17.006554999999999</v>
      </c>
      <c r="AF27">
        <v>8.3321880000000004</v>
      </c>
      <c r="AG27">
        <v>43.712131999999997</v>
      </c>
      <c r="AH27">
        <v>70.359250000000003</v>
      </c>
      <c r="AI27">
        <v>3.9559120000000001</v>
      </c>
      <c r="AJ27">
        <v>0</v>
      </c>
      <c r="AK27">
        <v>26.424316000000001</v>
      </c>
      <c r="AL27">
        <v>24.402000000000001</v>
      </c>
      <c r="AM27">
        <v>16.345120999999999</v>
      </c>
      <c r="AN27">
        <v>0.84221400000000002</v>
      </c>
      <c r="AO27">
        <v>0</v>
      </c>
      <c r="AP27">
        <v>1.6653</v>
      </c>
      <c r="AQ27">
        <v>39.211157999999998</v>
      </c>
      <c r="AR27">
        <v>39.744</v>
      </c>
      <c r="AS27">
        <v>31.897383000000001</v>
      </c>
      <c r="AT27">
        <v>14.9968</v>
      </c>
      <c r="AU27">
        <v>0</v>
      </c>
      <c r="AV27">
        <v>14.244864</v>
      </c>
      <c r="AW27">
        <v>50.800941999999999</v>
      </c>
      <c r="AX27">
        <v>5.7164000000000001</v>
      </c>
      <c r="AY27">
        <v>0</v>
      </c>
      <c r="AZ27">
        <f t="shared" si="0"/>
        <v>89.610780000000005</v>
      </c>
      <c r="BA27">
        <f t="shared" si="1"/>
        <v>3090.2314559999995</v>
      </c>
      <c r="BD27">
        <v>4.2938999999999998</v>
      </c>
      <c r="BE27">
        <v>0</v>
      </c>
      <c r="BF27">
        <v>2.4451000000000001E-2</v>
      </c>
      <c r="BG27">
        <v>0</v>
      </c>
      <c r="BH27">
        <v>0</v>
      </c>
      <c r="BI27">
        <v>0.84606800000000004</v>
      </c>
      <c r="BJ27">
        <v>0</v>
      </c>
      <c r="BK27">
        <v>2.0615000000000001E-2</v>
      </c>
      <c r="BL27">
        <v>0</v>
      </c>
      <c r="BM27">
        <v>0</v>
      </c>
      <c r="BN27">
        <v>0</v>
      </c>
      <c r="BO27">
        <v>2.0099999999999998</v>
      </c>
      <c r="BP27">
        <v>2.19</v>
      </c>
      <c r="BQ27">
        <v>3.542468</v>
      </c>
      <c r="BR27">
        <v>0.49598399999999998</v>
      </c>
      <c r="BS27">
        <v>1.64</v>
      </c>
      <c r="BT27">
        <v>0.50748499999999996</v>
      </c>
      <c r="BU27">
        <v>2.9693329999999998</v>
      </c>
      <c r="BV27">
        <v>1.341844</v>
      </c>
      <c r="BW27">
        <v>9.34</v>
      </c>
      <c r="BX27">
        <v>4.2581249999999997</v>
      </c>
      <c r="BY27">
        <v>0.25</v>
      </c>
      <c r="BZ27">
        <v>1.938104</v>
      </c>
      <c r="CA27">
        <v>3.5116900000000002</v>
      </c>
      <c r="CB27">
        <v>1.9</v>
      </c>
      <c r="CC27">
        <v>1.36</v>
      </c>
      <c r="CD27">
        <v>1.34</v>
      </c>
      <c r="CE27">
        <v>0</v>
      </c>
      <c r="CF27">
        <v>0.23</v>
      </c>
      <c r="CG27">
        <v>3.78</v>
      </c>
      <c r="CH27">
        <v>0.55894500000000003</v>
      </c>
      <c r="CI27">
        <v>7.77</v>
      </c>
      <c r="CJ27">
        <v>1.95</v>
      </c>
      <c r="CK27">
        <v>1.84</v>
      </c>
      <c r="CL27">
        <v>5.313701</v>
      </c>
      <c r="CM27">
        <v>1.870228</v>
      </c>
      <c r="CN27">
        <v>3.542468</v>
      </c>
      <c r="CO27">
        <v>3.04</v>
      </c>
      <c r="CP27">
        <v>0.99398600000000004</v>
      </c>
      <c r="CQ27">
        <v>1.3710979999999999</v>
      </c>
      <c r="CR27">
        <v>3.57</v>
      </c>
      <c r="CS27">
        <v>2.3738440000000001</v>
      </c>
      <c r="CT27">
        <v>1.9429620000000001</v>
      </c>
      <c r="CU27">
        <v>1.672264</v>
      </c>
      <c r="CV27">
        <v>2.6836869999999999</v>
      </c>
      <c r="CW27">
        <v>1.3275300000000001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89.610780000000005</v>
      </c>
    </row>
    <row r="28" spans="1:114">
      <c r="A28" t="s">
        <v>70</v>
      </c>
      <c r="B28">
        <v>0</v>
      </c>
      <c r="C28">
        <v>25.750332</v>
      </c>
      <c r="D28">
        <v>5.4787939999999997</v>
      </c>
      <c r="E28">
        <v>0</v>
      </c>
      <c r="F28">
        <v>0</v>
      </c>
      <c r="G28">
        <v>22.628482000000002</v>
      </c>
      <c r="H28">
        <v>0</v>
      </c>
      <c r="I28">
        <v>80.601240000000004</v>
      </c>
      <c r="J28">
        <v>5.7164000000000001</v>
      </c>
      <c r="K28">
        <v>687.79276700000003</v>
      </c>
      <c r="L28">
        <v>656.42148599999996</v>
      </c>
      <c r="M28">
        <v>92.912925000000001</v>
      </c>
      <c r="N28">
        <v>119.136178</v>
      </c>
      <c r="O28">
        <v>124.789163</v>
      </c>
      <c r="P28">
        <v>105.35319800000001</v>
      </c>
      <c r="Q28">
        <v>21.969277000000002</v>
      </c>
      <c r="R28">
        <v>42.846212999999999</v>
      </c>
      <c r="S28">
        <v>26.616266</v>
      </c>
      <c r="T28">
        <v>0.56176800000000005</v>
      </c>
      <c r="U28">
        <v>348.97500000000002</v>
      </c>
      <c r="V28">
        <v>11.661683</v>
      </c>
      <c r="W28">
        <v>34.058770000000003</v>
      </c>
      <c r="X28">
        <v>147.515625</v>
      </c>
      <c r="Y28">
        <v>0</v>
      </c>
      <c r="Z28">
        <v>13.1076</v>
      </c>
      <c r="AA28">
        <v>14.04936</v>
      </c>
      <c r="AB28">
        <v>27.338961000000001</v>
      </c>
      <c r="AC28">
        <v>20.049363</v>
      </c>
      <c r="AD28">
        <v>9.4297959999999996</v>
      </c>
      <c r="AE28">
        <v>17.006554999999999</v>
      </c>
      <c r="AF28">
        <v>8.3321880000000004</v>
      </c>
      <c r="AG28">
        <v>43.712131999999997</v>
      </c>
      <c r="AH28">
        <v>96.548525999999995</v>
      </c>
      <c r="AI28">
        <v>17.142282999999999</v>
      </c>
      <c r="AJ28">
        <v>0</v>
      </c>
      <c r="AK28">
        <v>26.424316000000001</v>
      </c>
      <c r="AL28">
        <v>24.402000000000001</v>
      </c>
      <c r="AM28">
        <v>16.345120999999999</v>
      </c>
      <c r="AN28">
        <v>0.84221400000000002</v>
      </c>
      <c r="AO28">
        <v>0</v>
      </c>
      <c r="AP28">
        <v>1.6653</v>
      </c>
      <c r="AQ28">
        <v>39.211157999999998</v>
      </c>
      <c r="AR28">
        <v>52.44</v>
      </c>
      <c r="AS28">
        <v>31.897383000000001</v>
      </c>
      <c r="AT28">
        <v>14.9968</v>
      </c>
      <c r="AU28">
        <v>0</v>
      </c>
      <c r="AV28">
        <v>14.244864</v>
      </c>
      <c r="AW28">
        <v>50.800941999999999</v>
      </c>
      <c r="AX28">
        <v>5.7164000000000001</v>
      </c>
      <c r="AY28">
        <v>0</v>
      </c>
      <c r="AZ28">
        <f t="shared" si="0"/>
        <v>90.895520000000005</v>
      </c>
      <c r="BA28">
        <f t="shared" si="1"/>
        <v>3197.384348999999</v>
      </c>
      <c r="BD28">
        <v>4.2938999999999998</v>
      </c>
      <c r="BE28">
        <v>0</v>
      </c>
      <c r="BF28">
        <v>2.4451000000000001E-2</v>
      </c>
      <c r="BG28">
        <v>0</v>
      </c>
      <c r="BH28">
        <v>0</v>
      </c>
      <c r="BI28">
        <v>0.84606800000000004</v>
      </c>
      <c r="BJ28">
        <v>0</v>
      </c>
      <c r="BK28">
        <v>2.0615000000000001E-2</v>
      </c>
      <c r="BL28">
        <v>0</v>
      </c>
      <c r="BM28">
        <v>0</v>
      </c>
      <c r="BN28">
        <v>0</v>
      </c>
      <c r="BO28">
        <v>2.0099999999999998</v>
      </c>
      <c r="BP28">
        <v>2.19</v>
      </c>
      <c r="BQ28">
        <v>3.542468</v>
      </c>
      <c r="BR28">
        <v>0.99196799999999996</v>
      </c>
      <c r="BS28">
        <v>1.64</v>
      </c>
      <c r="BT28">
        <v>1.014969</v>
      </c>
      <c r="BU28">
        <v>2.9693329999999998</v>
      </c>
      <c r="BV28">
        <v>1.341844</v>
      </c>
      <c r="BW28">
        <v>9.34</v>
      </c>
      <c r="BX28">
        <v>4.2581249999999997</v>
      </c>
      <c r="BY28">
        <v>0.25</v>
      </c>
      <c r="BZ28">
        <v>1.938104</v>
      </c>
      <c r="CA28">
        <v>3.5116900000000002</v>
      </c>
      <c r="CB28">
        <v>1.9</v>
      </c>
      <c r="CC28">
        <v>1.36</v>
      </c>
      <c r="CD28">
        <v>1.34</v>
      </c>
      <c r="CE28">
        <v>0</v>
      </c>
      <c r="CF28">
        <v>0.24</v>
      </c>
      <c r="CG28">
        <v>3.78</v>
      </c>
      <c r="CH28">
        <v>0.76750700000000005</v>
      </c>
      <c r="CI28">
        <v>7.77</v>
      </c>
      <c r="CJ28">
        <v>1.95</v>
      </c>
      <c r="CK28">
        <v>1.84</v>
      </c>
      <c r="CL28">
        <v>5.313701</v>
      </c>
      <c r="CM28">
        <v>1.870228</v>
      </c>
      <c r="CN28">
        <v>3.542468</v>
      </c>
      <c r="CO28">
        <v>3.04</v>
      </c>
      <c r="CP28">
        <v>0.99398600000000004</v>
      </c>
      <c r="CQ28">
        <v>1.3710979999999999</v>
      </c>
      <c r="CR28">
        <v>3.57</v>
      </c>
      <c r="CS28">
        <v>2.3738440000000001</v>
      </c>
      <c r="CT28">
        <v>1.9429620000000001</v>
      </c>
      <c r="CU28">
        <v>1.734974</v>
      </c>
      <c r="CV28">
        <v>2.6836869999999999</v>
      </c>
      <c r="CW28">
        <v>1.3275300000000001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90.895520000000005</v>
      </c>
    </row>
    <row r="29" spans="1:114">
      <c r="A29" t="s">
        <v>71</v>
      </c>
      <c r="B29">
        <v>0</v>
      </c>
      <c r="C29">
        <v>25.750332</v>
      </c>
      <c r="D29">
        <v>5.4787939999999997</v>
      </c>
      <c r="E29">
        <v>0</v>
      </c>
      <c r="F29">
        <v>0</v>
      </c>
      <c r="G29">
        <v>22.628482000000002</v>
      </c>
      <c r="H29">
        <v>0</v>
      </c>
      <c r="I29">
        <v>80.601240000000004</v>
      </c>
      <c r="J29">
        <v>5.7164000000000001</v>
      </c>
      <c r="K29">
        <v>687.79276700000003</v>
      </c>
      <c r="L29">
        <v>656.42148599999996</v>
      </c>
      <c r="M29">
        <v>92.912925000000001</v>
      </c>
      <c r="N29">
        <v>119.136178</v>
      </c>
      <c r="O29">
        <v>124.789163</v>
      </c>
      <c r="P29">
        <v>105.35319800000001</v>
      </c>
      <c r="Q29">
        <v>21.969277000000002</v>
      </c>
      <c r="R29">
        <v>42.846212999999999</v>
      </c>
      <c r="S29">
        <v>26.616266</v>
      </c>
      <c r="T29">
        <v>0.56176800000000005</v>
      </c>
      <c r="U29">
        <v>348.97500000000002</v>
      </c>
      <c r="V29">
        <v>11.661683</v>
      </c>
      <c r="W29">
        <v>34.058770000000003</v>
      </c>
      <c r="X29">
        <v>144.762</v>
      </c>
      <c r="Y29">
        <v>0</v>
      </c>
      <c r="Z29">
        <v>19.6614</v>
      </c>
      <c r="AA29">
        <v>14.04936</v>
      </c>
      <c r="AB29">
        <v>41.133339999999997</v>
      </c>
      <c r="AC29">
        <v>30.104384</v>
      </c>
      <c r="AD29">
        <v>18.859591999999999</v>
      </c>
      <c r="AE29">
        <v>34.130029999999998</v>
      </c>
      <c r="AF29">
        <v>17.274048000000001</v>
      </c>
      <c r="AG29">
        <v>43.712131999999997</v>
      </c>
      <c r="AH29">
        <v>120.68565700000001</v>
      </c>
      <c r="AI29">
        <v>17.142282999999999</v>
      </c>
      <c r="AJ29">
        <v>0</v>
      </c>
      <c r="AK29">
        <v>26.424316000000001</v>
      </c>
      <c r="AL29">
        <v>24.402000000000001</v>
      </c>
      <c r="AM29">
        <v>16.345120999999999</v>
      </c>
      <c r="AN29">
        <v>0.84221400000000002</v>
      </c>
      <c r="AO29">
        <v>0</v>
      </c>
      <c r="AP29">
        <v>1.6653</v>
      </c>
      <c r="AQ29">
        <v>39.211157999999998</v>
      </c>
      <c r="AR29">
        <v>52.44</v>
      </c>
      <c r="AS29">
        <v>30.939599999999999</v>
      </c>
      <c r="AT29">
        <v>14.9968</v>
      </c>
      <c r="AU29">
        <v>0</v>
      </c>
      <c r="AV29">
        <v>14.244864</v>
      </c>
      <c r="AW29">
        <v>50.800941999999999</v>
      </c>
      <c r="AX29">
        <v>5.7164000000000001</v>
      </c>
      <c r="AY29">
        <v>0</v>
      </c>
      <c r="AZ29">
        <f t="shared" si="0"/>
        <v>91.820666000000017</v>
      </c>
      <c r="BA29">
        <f t="shared" si="1"/>
        <v>3284.6335489999997</v>
      </c>
      <c r="BD29">
        <v>4.2938999999999998</v>
      </c>
      <c r="BE29">
        <v>0</v>
      </c>
      <c r="BF29">
        <v>2.4376999999999999E-2</v>
      </c>
      <c r="BG29">
        <v>0</v>
      </c>
      <c r="BH29">
        <v>0</v>
      </c>
      <c r="BI29">
        <v>0.84606800000000004</v>
      </c>
      <c r="BJ29">
        <v>0</v>
      </c>
      <c r="BK29">
        <v>2.0615000000000001E-2</v>
      </c>
      <c r="BL29">
        <v>0</v>
      </c>
      <c r="BM29">
        <v>0</v>
      </c>
      <c r="BN29">
        <v>0</v>
      </c>
      <c r="BO29">
        <v>2.0099999999999998</v>
      </c>
      <c r="BP29">
        <v>2.19</v>
      </c>
      <c r="BQ29">
        <v>3.542468</v>
      </c>
      <c r="BR29">
        <v>0.99196799999999996</v>
      </c>
      <c r="BS29">
        <v>1.64</v>
      </c>
      <c r="BT29">
        <v>1.6747000000000001</v>
      </c>
      <c r="BU29">
        <v>2.9693329999999998</v>
      </c>
      <c r="BV29">
        <v>1.341844</v>
      </c>
      <c r="BW29">
        <v>9.34</v>
      </c>
      <c r="BX29">
        <v>4.2581249999999997</v>
      </c>
      <c r="BY29">
        <v>0.25</v>
      </c>
      <c r="BZ29">
        <v>1.938104</v>
      </c>
      <c r="CA29">
        <v>3.5116900000000002</v>
      </c>
      <c r="CB29">
        <v>1.9</v>
      </c>
      <c r="CC29">
        <v>1.36</v>
      </c>
      <c r="CD29">
        <v>1.34</v>
      </c>
      <c r="CE29">
        <v>0</v>
      </c>
      <c r="CF29">
        <v>0.23</v>
      </c>
      <c r="CG29">
        <v>3.78</v>
      </c>
      <c r="CH29">
        <v>0.95938299999999999</v>
      </c>
      <c r="CI29">
        <v>7.77</v>
      </c>
      <c r="CJ29">
        <v>1.95</v>
      </c>
      <c r="CK29">
        <v>1.84</v>
      </c>
      <c r="CL29">
        <v>5.313701</v>
      </c>
      <c r="CM29">
        <v>1.870228</v>
      </c>
      <c r="CN29">
        <v>3.542468</v>
      </c>
      <c r="CO29">
        <v>3.04</v>
      </c>
      <c r="CP29">
        <v>0.99398600000000004</v>
      </c>
      <c r="CQ29">
        <v>1.3710979999999999</v>
      </c>
      <c r="CR29">
        <v>3.57</v>
      </c>
      <c r="CS29">
        <v>2.3738440000000001</v>
      </c>
      <c r="CT29">
        <v>1.9429620000000001</v>
      </c>
      <c r="CU29">
        <v>1.818587</v>
      </c>
      <c r="CV29">
        <v>2.6836869999999999</v>
      </c>
      <c r="CW29">
        <v>1.3275300000000001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91.820666000000017</v>
      </c>
    </row>
    <row r="30" spans="1:114">
      <c r="A30" t="s">
        <v>72</v>
      </c>
      <c r="B30">
        <v>0</v>
      </c>
      <c r="C30">
        <v>25.750332</v>
      </c>
      <c r="D30">
        <v>5.4787939999999997</v>
      </c>
      <c r="E30">
        <v>0</v>
      </c>
      <c r="F30">
        <v>0</v>
      </c>
      <c r="G30">
        <v>22.628482000000002</v>
      </c>
      <c r="H30">
        <v>0</v>
      </c>
      <c r="I30">
        <v>80.601240000000004</v>
      </c>
      <c r="J30">
        <v>5.7164000000000001</v>
      </c>
      <c r="K30">
        <v>687.79276700000003</v>
      </c>
      <c r="L30">
        <v>656.42148599999996</v>
      </c>
      <c r="M30">
        <v>92.912925000000001</v>
      </c>
      <c r="N30">
        <v>119.136178</v>
      </c>
      <c r="O30">
        <v>124.789163</v>
      </c>
      <c r="P30">
        <v>105.35319800000001</v>
      </c>
      <c r="Q30">
        <v>21.969277000000002</v>
      </c>
      <c r="R30">
        <v>42.846212999999999</v>
      </c>
      <c r="S30">
        <v>26.616266</v>
      </c>
      <c r="T30">
        <v>0.56176800000000005</v>
      </c>
      <c r="U30">
        <v>348.97500000000002</v>
      </c>
      <c r="V30">
        <v>11.661683</v>
      </c>
      <c r="W30">
        <v>34.058770000000003</v>
      </c>
      <c r="X30">
        <v>144.762</v>
      </c>
      <c r="Y30">
        <v>0</v>
      </c>
      <c r="Z30">
        <v>19.6614</v>
      </c>
      <c r="AA30">
        <v>28.09872</v>
      </c>
      <c r="AB30">
        <v>41.133339999999997</v>
      </c>
      <c r="AC30">
        <v>30.104384</v>
      </c>
      <c r="AD30">
        <v>28.289387999999999</v>
      </c>
      <c r="AE30">
        <v>34.130029999999998</v>
      </c>
      <c r="AF30">
        <v>17.274048000000001</v>
      </c>
      <c r="AG30">
        <v>43.712131999999997</v>
      </c>
      <c r="AH30">
        <v>120.68565700000001</v>
      </c>
      <c r="AI30">
        <v>17.142282999999999</v>
      </c>
      <c r="AJ30">
        <v>0</v>
      </c>
      <c r="AK30">
        <v>26.424316000000001</v>
      </c>
      <c r="AL30">
        <v>24.402000000000001</v>
      </c>
      <c r="AM30">
        <v>16.345120999999999</v>
      </c>
      <c r="AN30">
        <v>0.84221400000000002</v>
      </c>
      <c r="AO30">
        <v>0</v>
      </c>
      <c r="AP30">
        <v>1.6653</v>
      </c>
      <c r="AQ30">
        <v>39.211157999999998</v>
      </c>
      <c r="AR30">
        <v>39.744</v>
      </c>
      <c r="AS30">
        <v>30.939599999999999</v>
      </c>
      <c r="AT30">
        <v>14.9968</v>
      </c>
      <c r="AU30">
        <v>0</v>
      </c>
      <c r="AV30">
        <v>14.244864</v>
      </c>
      <c r="AW30">
        <v>50.800941999999999</v>
      </c>
      <c r="AX30">
        <v>5.7164000000000001</v>
      </c>
      <c r="AY30">
        <v>0</v>
      </c>
      <c r="AZ30">
        <f t="shared" si="0"/>
        <v>91.922570000000022</v>
      </c>
      <c r="BA30">
        <f t="shared" si="1"/>
        <v>3295.5186090000002</v>
      </c>
      <c r="BD30">
        <v>4.2938999999999998</v>
      </c>
      <c r="BE30">
        <v>0</v>
      </c>
      <c r="BF30">
        <v>2.4376999999999999E-2</v>
      </c>
      <c r="BG30">
        <v>0</v>
      </c>
      <c r="BH30">
        <v>0</v>
      </c>
      <c r="BI30">
        <v>0.84606800000000004</v>
      </c>
      <c r="BJ30">
        <v>0</v>
      </c>
      <c r="BK30">
        <v>2.0615000000000001E-2</v>
      </c>
      <c r="BL30">
        <v>0</v>
      </c>
      <c r="BM30">
        <v>0</v>
      </c>
      <c r="BN30">
        <v>0</v>
      </c>
      <c r="BO30">
        <v>2.0099999999999998</v>
      </c>
      <c r="BP30">
        <v>2.19</v>
      </c>
      <c r="BQ30">
        <v>3.542468</v>
      </c>
      <c r="BR30">
        <v>0.99196799999999996</v>
      </c>
      <c r="BS30">
        <v>1.64</v>
      </c>
      <c r="BT30">
        <v>1.6747000000000001</v>
      </c>
      <c r="BU30">
        <v>2.9693329999999998</v>
      </c>
      <c r="BV30">
        <v>1.341844</v>
      </c>
      <c r="BW30">
        <v>9.34</v>
      </c>
      <c r="BX30">
        <v>4.2581249999999997</v>
      </c>
      <c r="BY30">
        <v>0.25</v>
      </c>
      <c r="BZ30">
        <v>1.938104</v>
      </c>
      <c r="CA30">
        <v>3.5116900000000002</v>
      </c>
      <c r="CB30">
        <v>1.9</v>
      </c>
      <c r="CC30">
        <v>1.36</v>
      </c>
      <c r="CD30">
        <v>1.34</v>
      </c>
      <c r="CE30">
        <v>0</v>
      </c>
      <c r="CF30">
        <v>0.23</v>
      </c>
      <c r="CG30">
        <v>3.78</v>
      </c>
      <c r="CH30">
        <v>0.95938299999999999</v>
      </c>
      <c r="CI30">
        <v>7.77</v>
      </c>
      <c r="CJ30">
        <v>1.95</v>
      </c>
      <c r="CK30">
        <v>1.84</v>
      </c>
      <c r="CL30">
        <v>5.313701</v>
      </c>
      <c r="CM30">
        <v>1.870228</v>
      </c>
      <c r="CN30">
        <v>3.542468</v>
      </c>
      <c r="CO30">
        <v>3.04</v>
      </c>
      <c r="CP30">
        <v>0.99398600000000004</v>
      </c>
      <c r="CQ30">
        <v>1.3710979999999999</v>
      </c>
      <c r="CR30">
        <v>3.57</v>
      </c>
      <c r="CS30">
        <v>2.3738440000000001</v>
      </c>
      <c r="CT30">
        <v>1.9429620000000001</v>
      </c>
      <c r="CU30">
        <v>1.9204909999999999</v>
      </c>
      <c r="CV30">
        <v>2.6836869999999999</v>
      </c>
      <c r="CW30">
        <v>1.3275300000000001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91.922570000000022</v>
      </c>
    </row>
    <row r="31" spans="1:114">
      <c r="A31" t="s">
        <v>73</v>
      </c>
      <c r="B31">
        <v>0</v>
      </c>
      <c r="C31">
        <v>25.750332</v>
      </c>
      <c r="D31">
        <v>5.4787939999999997</v>
      </c>
      <c r="E31">
        <v>0</v>
      </c>
      <c r="F31">
        <v>0</v>
      </c>
      <c r="G31">
        <v>22.628482000000002</v>
      </c>
      <c r="H31">
        <v>0</v>
      </c>
      <c r="I31">
        <v>80.601240000000004</v>
      </c>
      <c r="J31">
        <v>5.7164000000000001</v>
      </c>
      <c r="K31">
        <v>687.79276700000003</v>
      </c>
      <c r="L31">
        <v>656.42148599999996</v>
      </c>
      <c r="M31">
        <v>92.912925000000001</v>
      </c>
      <c r="N31">
        <v>119.136178</v>
      </c>
      <c r="O31">
        <v>124.789163</v>
      </c>
      <c r="P31">
        <v>105.35319800000001</v>
      </c>
      <c r="Q31">
        <v>21.969277000000002</v>
      </c>
      <c r="R31">
        <v>42.846212999999999</v>
      </c>
      <c r="S31">
        <v>26.616266</v>
      </c>
      <c r="T31">
        <v>0.56176800000000005</v>
      </c>
      <c r="U31">
        <v>348.97500000000002</v>
      </c>
      <c r="V31">
        <v>11.661683</v>
      </c>
      <c r="W31">
        <v>34.058770000000003</v>
      </c>
      <c r="X31">
        <v>144.762</v>
      </c>
      <c r="Y31">
        <v>0</v>
      </c>
      <c r="Z31">
        <v>19.6614</v>
      </c>
      <c r="AA31">
        <v>28.09872</v>
      </c>
      <c r="AB31">
        <v>41.133339999999997</v>
      </c>
      <c r="AC31">
        <v>30.104384</v>
      </c>
      <c r="AD31">
        <v>28.289387999999999</v>
      </c>
      <c r="AE31">
        <v>34.130029999999998</v>
      </c>
      <c r="AF31">
        <v>17.274048000000001</v>
      </c>
      <c r="AG31">
        <v>43.712131999999997</v>
      </c>
      <c r="AH31">
        <v>144.822789</v>
      </c>
      <c r="AI31">
        <v>17.142282999999999</v>
      </c>
      <c r="AJ31">
        <v>0</v>
      </c>
      <c r="AK31">
        <v>26.424316000000001</v>
      </c>
      <c r="AL31">
        <v>12.782</v>
      </c>
      <c r="AM31">
        <v>16.345120999999999</v>
      </c>
      <c r="AN31">
        <v>0.84221400000000002</v>
      </c>
      <c r="AO31">
        <v>0</v>
      </c>
      <c r="AP31">
        <v>1.6653</v>
      </c>
      <c r="AQ31">
        <v>39.211157999999998</v>
      </c>
      <c r="AR31">
        <v>39.744</v>
      </c>
      <c r="AS31">
        <v>29.5944</v>
      </c>
      <c r="AT31">
        <v>14.9968</v>
      </c>
      <c r="AU31">
        <v>0</v>
      </c>
      <c r="AV31">
        <v>14.244864</v>
      </c>
      <c r="AW31">
        <v>50.800941999999999</v>
      </c>
      <c r="AX31">
        <v>5.7164000000000001</v>
      </c>
      <c r="AY31">
        <v>0</v>
      </c>
      <c r="AZ31">
        <f t="shared" si="0"/>
        <v>92.116804999999999</v>
      </c>
      <c r="BA31">
        <f t="shared" si="1"/>
        <v>3306.8847759999999</v>
      </c>
      <c r="BD31">
        <v>4.2938999999999998</v>
      </c>
      <c r="BE31">
        <v>0</v>
      </c>
      <c r="BF31">
        <v>2.4228E-2</v>
      </c>
      <c r="BG31">
        <v>0</v>
      </c>
      <c r="BH31">
        <v>0</v>
      </c>
      <c r="BI31">
        <v>0.84606800000000004</v>
      </c>
      <c r="BJ31">
        <v>0</v>
      </c>
      <c r="BK31">
        <v>2.0615000000000001E-2</v>
      </c>
      <c r="BL31">
        <v>0</v>
      </c>
      <c r="BM31">
        <v>0</v>
      </c>
      <c r="BN31">
        <v>0</v>
      </c>
      <c r="BO31">
        <v>2.0099999999999998</v>
      </c>
      <c r="BP31">
        <v>2.19</v>
      </c>
      <c r="BQ31">
        <v>3.542468</v>
      </c>
      <c r="BR31">
        <v>0.99196799999999996</v>
      </c>
      <c r="BS31">
        <v>1.64</v>
      </c>
      <c r="BT31">
        <v>1.6747000000000001</v>
      </c>
      <c r="BU31">
        <v>2.9693329999999998</v>
      </c>
      <c r="BV31">
        <v>1.341844</v>
      </c>
      <c r="BW31">
        <v>9.34</v>
      </c>
      <c r="BX31">
        <v>4.2581249999999997</v>
      </c>
      <c r="BY31">
        <v>0.25</v>
      </c>
      <c r="BZ31">
        <v>1.938104</v>
      </c>
      <c r="CA31">
        <v>3.5116900000000002</v>
      </c>
      <c r="CB31">
        <v>1.9</v>
      </c>
      <c r="CC31">
        <v>1.35</v>
      </c>
      <c r="CD31">
        <v>1.33</v>
      </c>
      <c r="CE31">
        <v>0</v>
      </c>
      <c r="CF31">
        <v>0.23</v>
      </c>
      <c r="CG31">
        <v>3.78</v>
      </c>
      <c r="CH31">
        <v>1.134574</v>
      </c>
      <c r="CI31">
        <v>7.77</v>
      </c>
      <c r="CJ31">
        <v>1.95</v>
      </c>
      <c r="CK31">
        <v>1.84</v>
      </c>
      <c r="CL31">
        <v>5.313701</v>
      </c>
      <c r="CM31">
        <v>1.870228</v>
      </c>
      <c r="CN31">
        <v>3.542468</v>
      </c>
      <c r="CO31">
        <v>3.04</v>
      </c>
      <c r="CP31">
        <v>0.99398600000000004</v>
      </c>
      <c r="CQ31">
        <v>1.3710979999999999</v>
      </c>
      <c r="CR31">
        <v>3.57</v>
      </c>
      <c r="CS31">
        <v>2.3738440000000001</v>
      </c>
      <c r="CT31">
        <v>1.9429620000000001</v>
      </c>
      <c r="CU31">
        <v>1.959684</v>
      </c>
      <c r="CV31">
        <v>2.6836869999999999</v>
      </c>
      <c r="CW31">
        <v>1.3275300000000001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92.116804999999999</v>
      </c>
    </row>
    <row r="32" spans="1:114">
      <c r="A32" t="s">
        <v>74</v>
      </c>
      <c r="B32">
        <v>0</v>
      </c>
      <c r="C32">
        <v>25.750332</v>
      </c>
      <c r="D32">
        <v>5.4787939999999997</v>
      </c>
      <c r="E32">
        <v>0</v>
      </c>
      <c r="F32">
        <v>0</v>
      </c>
      <c r="G32">
        <v>22.628482000000002</v>
      </c>
      <c r="H32">
        <v>0</v>
      </c>
      <c r="I32">
        <v>80.601240000000004</v>
      </c>
      <c r="J32">
        <v>5.7164000000000001</v>
      </c>
      <c r="K32">
        <v>687.79276700000003</v>
      </c>
      <c r="L32">
        <v>656.42148599999996</v>
      </c>
      <c r="M32">
        <v>92.912925000000001</v>
      </c>
      <c r="N32">
        <v>119.136178</v>
      </c>
      <c r="O32">
        <v>124.789163</v>
      </c>
      <c r="P32">
        <v>105.35319800000001</v>
      </c>
      <c r="Q32">
        <v>21.969277000000002</v>
      </c>
      <c r="R32">
        <v>42.846212999999999</v>
      </c>
      <c r="S32">
        <v>26.616266</v>
      </c>
      <c r="T32">
        <v>0.56176800000000005</v>
      </c>
      <c r="U32">
        <v>348.97500000000002</v>
      </c>
      <c r="V32">
        <v>11.661683</v>
      </c>
      <c r="W32">
        <v>34.058770000000003</v>
      </c>
      <c r="X32">
        <v>144.762</v>
      </c>
      <c r="Y32">
        <v>0</v>
      </c>
      <c r="Z32">
        <v>19.6614</v>
      </c>
      <c r="AA32">
        <v>28.09872</v>
      </c>
      <c r="AB32">
        <v>41.133339999999997</v>
      </c>
      <c r="AC32">
        <v>30.104384</v>
      </c>
      <c r="AD32">
        <v>28.289387999999999</v>
      </c>
      <c r="AE32">
        <v>34.130029999999998</v>
      </c>
      <c r="AF32">
        <v>17.274048000000001</v>
      </c>
      <c r="AG32">
        <v>43.712131999999997</v>
      </c>
      <c r="AH32">
        <v>144.822789</v>
      </c>
      <c r="AI32">
        <v>17.142282999999999</v>
      </c>
      <c r="AJ32">
        <v>0</v>
      </c>
      <c r="AK32">
        <v>26.424316000000001</v>
      </c>
      <c r="AL32">
        <v>12.782</v>
      </c>
      <c r="AM32">
        <v>16.345120999999999</v>
      </c>
      <c r="AN32">
        <v>0.84221400000000002</v>
      </c>
      <c r="AO32">
        <v>0</v>
      </c>
      <c r="AP32">
        <v>1.6653</v>
      </c>
      <c r="AQ32">
        <v>39.211157999999998</v>
      </c>
      <c r="AR32">
        <v>39.744</v>
      </c>
      <c r="AS32">
        <v>29.5944</v>
      </c>
      <c r="AT32">
        <v>14.9968</v>
      </c>
      <c r="AU32">
        <v>0</v>
      </c>
      <c r="AV32">
        <v>14.244864</v>
      </c>
      <c r="AW32">
        <v>50.800941999999999</v>
      </c>
      <c r="AX32">
        <v>5.7164000000000001</v>
      </c>
      <c r="AY32">
        <v>0</v>
      </c>
      <c r="AZ32">
        <f t="shared" si="0"/>
        <v>92.116804999999999</v>
      </c>
      <c r="BA32">
        <f t="shared" si="1"/>
        <v>3306.8847759999999</v>
      </c>
      <c r="BD32">
        <v>4.2938999999999998</v>
      </c>
      <c r="BE32">
        <v>0</v>
      </c>
      <c r="BF32">
        <v>2.4228E-2</v>
      </c>
      <c r="BG32">
        <v>0</v>
      </c>
      <c r="BH32">
        <v>0</v>
      </c>
      <c r="BI32">
        <v>0.84606800000000004</v>
      </c>
      <c r="BJ32">
        <v>0</v>
      </c>
      <c r="BK32">
        <v>2.0615000000000001E-2</v>
      </c>
      <c r="BL32">
        <v>0</v>
      </c>
      <c r="BM32">
        <v>0</v>
      </c>
      <c r="BN32">
        <v>0</v>
      </c>
      <c r="BO32">
        <v>2.0099999999999998</v>
      </c>
      <c r="BP32">
        <v>2.19</v>
      </c>
      <c r="BQ32">
        <v>3.542468</v>
      </c>
      <c r="BR32">
        <v>0.99196799999999996</v>
      </c>
      <c r="BS32">
        <v>1.64</v>
      </c>
      <c r="BT32">
        <v>1.6747000000000001</v>
      </c>
      <c r="BU32">
        <v>2.9693329999999998</v>
      </c>
      <c r="BV32">
        <v>1.341844</v>
      </c>
      <c r="BW32">
        <v>9.34</v>
      </c>
      <c r="BX32">
        <v>4.2581249999999997</v>
      </c>
      <c r="BY32">
        <v>0.25</v>
      </c>
      <c r="BZ32">
        <v>1.938104</v>
      </c>
      <c r="CA32">
        <v>3.5116900000000002</v>
      </c>
      <c r="CB32">
        <v>1.9</v>
      </c>
      <c r="CC32">
        <v>1.35</v>
      </c>
      <c r="CD32">
        <v>1.33</v>
      </c>
      <c r="CE32">
        <v>0</v>
      </c>
      <c r="CF32">
        <v>0.23</v>
      </c>
      <c r="CG32">
        <v>3.78</v>
      </c>
      <c r="CH32">
        <v>1.134574</v>
      </c>
      <c r="CI32">
        <v>7.77</v>
      </c>
      <c r="CJ32">
        <v>1.95</v>
      </c>
      <c r="CK32">
        <v>1.84</v>
      </c>
      <c r="CL32">
        <v>5.313701</v>
      </c>
      <c r="CM32">
        <v>1.870228</v>
      </c>
      <c r="CN32">
        <v>3.542468</v>
      </c>
      <c r="CO32">
        <v>3.04</v>
      </c>
      <c r="CP32">
        <v>0.99398600000000004</v>
      </c>
      <c r="CQ32">
        <v>1.3710979999999999</v>
      </c>
      <c r="CR32">
        <v>3.57</v>
      </c>
      <c r="CS32">
        <v>2.3738440000000001</v>
      </c>
      <c r="CT32">
        <v>1.9429620000000001</v>
      </c>
      <c r="CU32">
        <v>1.959684</v>
      </c>
      <c r="CV32">
        <v>2.6836869999999999</v>
      </c>
      <c r="CW32">
        <v>1.3275300000000001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92.116804999999999</v>
      </c>
    </row>
    <row r="33" spans="1:114">
      <c r="A33" t="s">
        <v>75</v>
      </c>
      <c r="B33">
        <v>0</v>
      </c>
      <c r="C33">
        <v>25.750332</v>
      </c>
      <c r="D33">
        <v>5.4787939999999997</v>
      </c>
      <c r="E33">
        <v>0</v>
      </c>
      <c r="F33">
        <v>0</v>
      </c>
      <c r="G33">
        <v>22.628482000000002</v>
      </c>
      <c r="H33">
        <v>0</v>
      </c>
      <c r="I33">
        <v>80.601240000000004</v>
      </c>
      <c r="J33">
        <v>5.7164000000000001</v>
      </c>
      <c r="K33">
        <v>687.79276700000003</v>
      </c>
      <c r="L33">
        <v>656.42148599999996</v>
      </c>
      <c r="M33">
        <v>92.912925000000001</v>
      </c>
      <c r="N33">
        <v>119.136178</v>
      </c>
      <c r="O33">
        <v>124.789163</v>
      </c>
      <c r="P33">
        <v>105.35319800000001</v>
      </c>
      <c r="Q33">
        <v>21.969277000000002</v>
      </c>
      <c r="R33">
        <v>42.846212999999999</v>
      </c>
      <c r="S33">
        <v>26.616266</v>
      </c>
      <c r="T33">
        <v>0.56176800000000005</v>
      </c>
      <c r="U33">
        <v>348.97500000000002</v>
      </c>
      <c r="V33">
        <v>11.661683</v>
      </c>
      <c r="W33">
        <v>34.058770000000003</v>
      </c>
      <c r="X33">
        <v>144.762</v>
      </c>
      <c r="Y33">
        <v>0</v>
      </c>
      <c r="Z33">
        <v>19.6614</v>
      </c>
      <c r="AA33">
        <v>28.09872</v>
      </c>
      <c r="AB33">
        <v>41.133339999999997</v>
      </c>
      <c r="AC33">
        <v>30.104384</v>
      </c>
      <c r="AD33">
        <v>28.289387999999999</v>
      </c>
      <c r="AE33">
        <v>34.130029999999998</v>
      </c>
      <c r="AF33">
        <v>17.274048000000001</v>
      </c>
      <c r="AG33">
        <v>43.712131999999997</v>
      </c>
      <c r="AH33">
        <v>144.822789</v>
      </c>
      <c r="AI33">
        <v>17.142282999999999</v>
      </c>
      <c r="AJ33">
        <v>0</v>
      </c>
      <c r="AK33">
        <v>26.424316000000001</v>
      </c>
      <c r="AL33">
        <v>12.782</v>
      </c>
      <c r="AM33">
        <v>16.345120999999999</v>
      </c>
      <c r="AN33">
        <v>0.84221400000000002</v>
      </c>
      <c r="AO33">
        <v>0</v>
      </c>
      <c r="AP33">
        <v>1.6653</v>
      </c>
      <c r="AQ33">
        <v>39.211157999999998</v>
      </c>
      <c r="AR33">
        <v>39.744</v>
      </c>
      <c r="AS33">
        <v>26.904</v>
      </c>
      <c r="AT33">
        <v>14.9968</v>
      </c>
      <c r="AU33">
        <v>0</v>
      </c>
      <c r="AV33">
        <v>14.244864</v>
      </c>
      <c r="AW33">
        <v>50.800941999999999</v>
      </c>
      <c r="AX33">
        <v>5.7164000000000001</v>
      </c>
      <c r="AY33">
        <v>0</v>
      </c>
      <c r="AZ33">
        <f t="shared" si="0"/>
        <v>91.643152000000001</v>
      </c>
      <c r="BA33">
        <f t="shared" si="1"/>
        <v>3303.7207229999999</v>
      </c>
      <c r="BD33">
        <v>4.2938999999999998</v>
      </c>
      <c r="BE33">
        <v>0</v>
      </c>
      <c r="BF33">
        <v>2.4228E-2</v>
      </c>
      <c r="BG33">
        <v>0</v>
      </c>
      <c r="BH33">
        <v>0</v>
      </c>
      <c r="BI33">
        <v>0.84606800000000004</v>
      </c>
      <c r="BJ33">
        <v>0</v>
      </c>
      <c r="BK33">
        <v>2.0615000000000001E-2</v>
      </c>
      <c r="BL33">
        <v>0</v>
      </c>
      <c r="BM33">
        <v>0</v>
      </c>
      <c r="BN33">
        <v>0</v>
      </c>
      <c r="BO33">
        <v>2.0099999999999998</v>
      </c>
      <c r="BP33">
        <v>2.19</v>
      </c>
      <c r="BQ33">
        <v>3.542468</v>
      </c>
      <c r="BR33">
        <v>0.99196799999999996</v>
      </c>
      <c r="BS33">
        <v>1.64</v>
      </c>
      <c r="BT33">
        <v>1.201047</v>
      </c>
      <c r="BU33">
        <v>2.9693329999999998</v>
      </c>
      <c r="BV33">
        <v>1.341844</v>
      </c>
      <c r="BW33">
        <v>9.34</v>
      </c>
      <c r="BX33">
        <v>4.2581249999999997</v>
      </c>
      <c r="BY33">
        <v>0.25</v>
      </c>
      <c r="BZ33">
        <v>1.938104</v>
      </c>
      <c r="CA33">
        <v>3.5116900000000002</v>
      </c>
      <c r="CB33">
        <v>1.9</v>
      </c>
      <c r="CC33">
        <v>1.35</v>
      </c>
      <c r="CD33">
        <v>1.33</v>
      </c>
      <c r="CE33">
        <v>0</v>
      </c>
      <c r="CF33">
        <v>0.23</v>
      </c>
      <c r="CG33">
        <v>3.78</v>
      </c>
      <c r="CH33">
        <v>1.134574</v>
      </c>
      <c r="CI33">
        <v>7.77</v>
      </c>
      <c r="CJ33">
        <v>1.95</v>
      </c>
      <c r="CK33">
        <v>1.84</v>
      </c>
      <c r="CL33">
        <v>5.313701</v>
      </c>
      <c r="CM33">
        <v>1.870228</v>
      </c>
      <c r="CN33">
        <v>3.542468</v>
      </c>
      <c r="CO33">
        <v>3.04</v>
      </c>
      <c r="CP33">
        <v>0.99398600000000004</v>
      </c>
      <c r="CQ33">
        <v>1.3710979999999999</v>
      </c>
      <c r="CR33">
        <v>3.57</v>
      </c>
      <c r="CS33">
        <v>2.3738440000000001</v>
      </c>
      <c r="CT33">
        <v>1.9429620000000001</v>
      </c>
      <c r="CU33">
        <v>1.959684</v>
      </c>
      <c r="CV33">
        <v>2.6836869999999999</v>
      </c>
      <c r="CW33">
        <v>1.3275300000000001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91.643152000000001</v>
      </c>
    </row>
    <row r="34" spans="1:114">
      <c r="A34" t="s">
        <v>76</v>
      </c>
      <c r="B34">
        <v>0</v>
      </c>
      <c r="C34">
        <v>25.750332</v>
      </c>
      <c r="D34">
        <v>5.4787939999999997</v>
      </c>
      <c r="E34">
        <v>0</v>
      </c>
      <c r="F34">
        <v>0</v>
      </c>
      <c r="G34">
        <v>22.628482000000002</v>
      </c>
      <c r="H34">
        <v>0</v>
      </c>
      <c r="I34">
        <v>80.601240000000004</v>
      </c>
      <c r="J34">
        <v>5.7164000000000001</v>
      </c>
      <c r="K34">
        <v>687.79276700000003</v>
      </c>
      <c r="L34">
        <v>656.42148599999996</v>
      </c>
      <c r="M34">
        <v>92.912925000000001</v>
      </c>
      <c r="N34">
        <v>119.136178</v>
      </c>
      <c r="O34">
        <v>124.789163</v>
      </c>
      <c r="P34">
        <v>105.35319800000001</v>
      </c>
      <c r="Q34">
        <v>21.969277000000002</v>
      </c>
      <c r="R34">
        <v>42.846212999999999</v>
      </c>
      <c r="S34">
        <v>26.616266</v>
      </c>
      <c r="T34">
        <v>0.56176800000000005</v>
      </c>
      <c r="U34">
        <v>348.97500000000002</v>
      </c>
      <c r="V34">
        <v>11.661683</v>
      </c>
      <c r="W34">
        <v>34.058770000000003</v>
      </c>
      <c r="X34">
        <v>144.762</v>
      </c>
      <c r="Y34">
        <v>0</v>
      </c>
      <c r="Z34">
        <v>19.6614</v>
      </c>
      <c r="AA34">
        <v>14.04936</v>
      </c>
      <c r="AB34">
        <v>41.133339999999997</v>
      </c>
      <c r="AC34">
        <v>30.104384</v>
      </c>
      <c r="AD34">
        <v>28.289387999999999</v>
      </c>
      <c r="AE34">
        <v>34.130029999999998</v>
      </c>
      <c r="AF34">
        <v>17.274048000000001</v>
      </c>
      <c r="AG34">
        <v>43.712131999999997</v>
      </c>
      <c r="AH34">
        <v>120.68565700000001</v>
      </c>
      <c r="AI34">
        <v>3.9559120000000001</v>
      </c>
      <c r="AJ34">
        <v>0</v>
      </c>
      <c r="AK34">
        <v>26.424316000000001</v>
      </c>
      <c r="AL34">
        <v>12.782</v>
      </c>
      <c r="AM34">
        <v>16.345120999999999</v>
      </c>
      <c r="AN34">
        <v>0.84221400000000002</v>
      </c>
      <c r="AO34">
        <v>0</v>
      </c>
      <c r="AP34">
        <v>1.6653</v>
      </c>
      <c r="AQ34">
        <v>39.211157999999998</v>
      </c>
      <c r="AR34">
        <v>39.744</v>
      </c>
      <c r="AS34">
        <v>26.904</v>
      </c>
      <c r="AT34">
        <v>14.9968</v>
      </c>
      <c r="AU34">
        <v>0</v>
      </c>
      <c r="AV34">
        <v>14.244864</v>
      </c>
      <c r="AW34">
        <v>50.800941999999999</v>
      </c>
      <c r="AX34">
        <v>5.7164000000000001</v>
      </c>
      <c r="AY34">
        <v>0</v>
      </c>
      <c r="AZ34">
        <f t="shared" si="0"/>
        <v>91.467961000000003</v>
      </c>
      <c r="BA34">
        <f t="shared" si="1"/>
        <v>3252.1726689999996</v>
      </c>
      <c r="BD34">
        <v>4.2938999999999998</v>
      </c>
      <c r="BE34">
        <v>0</v>
      </c>
      <c r="BF34">
        <v>2.4228E-2</v>
      </c>
      <c r="BG34">
        <v>0</v>
      </c>
      <c r="BH34">
        <v>0</v>
      </c>
      <c r="BI34">
        <v>0.84606800000000004</v>
      </c>
      <c r="BJ34">
        <v>0</v>
      </c>
      <c r="BK34">
        <v>2.0615000000000001E-2</v>
      </c>
      <c r="BL34">
        <v>0</v>
      </c>
      <c r="BM34">
        <v>0</v>
      </c>
      <c r="BN34">
        <v>0</v>
      </c>
      <c r="BO34">
        <v>2.0099999999999998</v>
      </c>
      <c r="BP34">
        <v>2.19</v>
      </c>
      <c r="BQ34">
        <v>3.542468</v>
      </c>
      <c r="BR34">
        <v>0.99196799999999996</v>
      </c>
      <c r="BS34">
        <v>1.64</v>
      </c>
      <c r="BT34">
        <v>1.201047</v>
      </c>
      <c r="BU34">
        <v>2.9693329999999998</v>
      </c>
      <c r="BV34">
        <v>1.341844</v>
      </c>
      <c r="BW34">
        <v>9.34</v>
      </c>
      <c r="BX34">
        <v>4.2581249999999997</v>
      </c>
      <c r="BY34">
        <v>0.25</v>
      </c>
      <c r="BZ34">
        <v>1.938104</v>
      </c>
      <c r="CA34">
        <v>3.5116900000000002</v>
      </c>
      <c r="CB34">
        <v>1.9</v>
      </c>
      <c r="CC34">
        <v>1.35</v>
      </c>
      <c r="CD34">
        <v>1.33</v>
      </c>
      <c r="CE34">
        <v>0</v>
      </c>
      <c r="CF34">
        <v>0.23</v>
      </c>
      <c r="CG34">
        <v>3.78</v>
      </c>
      <c r="CH34">
        <v>0.95938299999999999</v>
      </c>
      <c r="CI34">
        <v>7.77</v>
      </c>
      <c r="CJ34">
        <v>1.95</v>
      </c>
      <c r="CK34">
        <v>1.84</v>
      </c>
      <c r="CL34">
        <v>5.313701</v>
      </c>
      <c r="CM34">
        <v>1.870228</v>
      </c>
      <c r="CN34">
        <v>3.542468</v>
      </c>
      <c r="CO34">
        <v>3.04</v>
      </c>
      <c r="CP34">
        <v>0.99398600000000004</v>
      </c>
      <c r="CQ34">
        <v>1.3710979999999999</v>
      </c>
      <c r="CR34">
        <v>3.57</v>
      </c>
      <c r="CS34">
        <v>2.3738440000000001</v>
      </c>
      <c r="CT34">
        <v>1.9429620000000001</v>
      </c>
      <c r="CU34">
        <v>1.959684</v>
      </c>
      <c r="CV34">
        <v>2.6836869999999999</v>
      </c>
      <c r="CW34">
        <v>1.3275300000000001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91.467961000000003</v>
      </c>
    </row>
    <row r="35" spans="1:114">
      <c r="A35" t="s">
        <v>77</v>
      </c>
      <c r="B35">
        <v>0</v>
      </c>
      <c r="C35">
        <v>25.750332</v>
      </c>
      <c r="D35">
        <v>5.4787939999999997</v>
      </c>
      <c r="E35">
        <v>0</v>
      </c>
      <c r="F35">
        <v>0</v>
      </c>
      <c r="G35">
        <v>22.628482000000002</v>
      </c>
      <c r="H35">
        <v>0</v>
      </c>
      <c r="I35">
        <v>80.029600000000002</v>
      </c>
      <c r="J35">
        <v>5.7164000000000001</v>
      </c>
      <c r="K35">
        <v>687.79276700000003</v>
      </c>
      <c r="L35">
        <v>656.42148599999996</v>
      </c>
      <c r="M35">
        <v>92.912925000000001</v>
      </c>
      <c r="N35">
        <v>119.136178</v>
      </c>
      <c r="O35">
        <v>124.789163</v>
      </c>
      <c r="P35">
        <v>105.35319800000001</v>
      </c>
      <c r="Q35">
        <v>21.969277000000002</v>
      </c>
      <c r="R35">
        <v>42.846212999999999</v>
      </c>
      <c r="S35">
        <v>26.616266</v>
      </c>
      <c r="T35">
        <v>0.56176800000000005</v>
      </c>
      <c r="U35">
        <v>348.97500000000002</v>
      </c>
      <c r="V35">
        <v>11.661683</v>
      </c>
      <c r="W35">
        <v>34.058770000000003</v>
      </c>
      <c r="X35">
        <v>144.762</v>
      </c>
      <c r="Y35">
        <v>0</v>
      </c>
      <c r="Z35">
        <v>19.6614</v>
      </c>
      <c r="AA35">
        <v>14.04936</v>
      </c>
      <c r="AB35">
        <v>41.133339999999997</v>
      </c>
      <c r="AC35">
        <v>30.104384</v>
      </c>
      <c r="AD35">
        <v>28.289387999999999</v>
      </c>
      <c r="AE35">
        <v>34.130029999999998</v>
      </c>
      <c r="AF35">
        <v>17.274048000000001</v>
      </c>
      <c r="AG35">
        <v>43.712131999999997</v>
      </c>
      <c r="AH35">
        <v>120.68565700000001</v>
      </c>
      <c r="AI35">
        <v>0</v>
      </c>
      <c r="AJ35">
        <v>0</v>
      </c>
      <c r="AK35">
        <v>26.424316000000001</v>
      </c>
      <c r="AL35">
        <v>12.782</v>
      </c>
      <c r="AM35">
        <v>16.345120999999999</v>
      </c>
      <c r="AN35">
        <v>0.84221400000000002</v>
      </c>
      <c r="AO35">
        <v>0</v>
      </c>
      <c r="AP35">
        <v>0</v>
      </c>
      <c r="AQ35">
        <v>39.211157999999998</v>
      </c>
      <c r="AR35">
        <v>39.744</v>
      </c>
      <c r="AS35">
        <v>24.2136</v>
      </c>
      <c r="AT35">
        <v>14.9968</v>
      </c>
      <c r="AU35">
        <v>0</v>
      </c>
      <c r="AV35">
        <v>14.244864</v>
      </c>
      <c r="AW35">
        <v>50.800941999999999</v>
      </c>
      <c r="AX35">
        <v>5.7164000000000001</v>
      </c>
      <c r="AY35">
        <v>0</v>
      </c>
      <c r="AZ35">
        <f t="shared" si="0"/>
        <v>91.467748999999998</v>
      </c>
      <c r="BA35">
        <f t="shared" si="1"/>
        <v>3243.2892049999996</v>
      </c>
      <c r="BD35">
        <v>4.2938999999999998</v>
      </c>
      <c r="BE35">
        <v>0</v>
      </c>
      <c r="BF35">
        <v>2.4080000000000001E-2</v>
      </c>
      <c r="BG35">
        <v>0</v>
      </c>
      <c r="BH35">
        <v>0</v>
      </c>
      <c r="BI35">
        <v>0.84606800000000004</v>
      </c>
      <c r="BJ35">
        <v>0</v>
      </c>
      <c r="BK35">
        <v>2.0551E-2</v>
      </c>
      <c r="BL35">
        <v>0</v>
      </c>
      <c r="BM35">
        <v>0</v>
      </c>
      <c r="BN35">
        <v>0</v>
      </c>
      <c r="BO35">
        <v>2.0099999999999998</v>
      </c>
      <c r="BP35">
        <v>2.19</v>
      </c>
      <c r="BQ35">
        <v>3.542468</v>
      </c>
      <c r="BR35">
        <v>0.99196799999999996</v>
      </c>
      <c r="BS35">
        <v>1.64</v>
      </c>
      <c r="BT35">
        <v>1.201047</v>
      </c>
      <c r="BU35">
        <v>2.9693329999999998</v>
      </c>
      <c r="BV35">
        <v>1.341844</v>
      </c>
      <c r="BW35">
        <v>9.34</v>
      </c>
      <c r="BX35">
        <v>4.2581249999999997</v>
      </c>
      <c r="BY35">
        <v>0.25</v>
      </c>
      <c r="BZ35">
        <v>1.938104</v>
      </c>
      <c r="CA35">
        <v>3.5116900000000002</v>
      </c>
      <c r="CB35">
        <v>1.9</v>
      </c>
      <c r="CC35">
        <v>1.35</v>
      </c>
      <c r="CD35">
        <v>1.33</v>
      </c>
      <c r="CE35">
        <v>0</v>
      </c>
      <c r="CF35">
        <v>0.23</v>
      </c>
      <c r="CG35">
        <v>3.78</v>
      </c>
      <c r="CH35">
        <v>0.95938299999999999</v>
      </c>
      <c r="CI35">
        <v>7.77</v>
      </c>
      <c r="CJ35">
        <v>1.95</v>
      </c>
      <c r="CK35">
        <v>1.84</v>
      </c>
      <c r="CL35">
        <v>5.313701</v>
      </c>
      <c r="CM35">
        <v>1.870228</v>
      </c>
      <c r="CN35">
        <v>3.542468</v>
      </c>
      <c r="CO35">
        <v>3.04</v>
      </c>
      <c r="CP35">
        <v>0.99398600000000004</v>
      </c>
      <c r="CQ35">
        <v>1.3710979999999999</v>
      </c>
      <c r="CR35">
        <v>3.57</v>
      </c>
      <c r="CS35">
        <v>2.3738440000000001</v>
      </c>
      <c r="CT35">
        <v>1.9429620000000001</v>
      </c>
      <c r="CU35">
        <v>1.959684</v>
      </c>
      <c r="CV35">
        <v>2.6836869999999999</v>
      </c>
      <c r="CW35">
        <v>1.3275300000000001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91.467748999999998</v>
      </c>
    </row>
    <row r="36" spans="1:114">
      <c r="A36" t="s">
        <v>78</v>
      </c>
      <c r="B36">
        <v>0</v>
      </c>
      <c r="C36">
        <v>25.750332</v>
      </c>
      <c r="D36">
        <v>5.4787939999999997</v>
      </c>
      <c r="E36">
        <v>0</v>
      </c>
      <c r="F36">
        <v>0</v>
      </c>
      <c r="G36">
        <v>22.628482000000002</v>
      </c>
      <c r="H36">
        <v>0</v>
      </c>
      <c r="I36">
        <v>80.029600000000002</v>
      </c>
      <c r="J36">
        <v>5.7164000000000001</v>
      </c>
      <c r="K36">
        <v>687.79276700000003</v>
      </c>
      <c r="L36">
        <v>656.42148599999996</v>
      </c>
      <c r="M36">
        <v>92.912925000000001</v>
      </c>
      <c r="N36">
        <v>119.136178</v>
      </c>
      <c r="O36">
        <v>124.789163</v>
      </c>
      <c r="P36">
        <v>105.35319800000001</v>
      </c>
      <c r="Q36">
        <v>21.969277000000002</v>
      </c>
      <c r="R36">
        <v>42.846212999999999</v>
      </c>
      <c r="S36">
        <v>26.616266</v>
      </c>
      <c r="T36">
        <v>0.56176800000000005</v>
      </c>
      <c r="U36">
        <v>348.97500000000002</v>
      </c>
      <c r="V36">
        <v>11.661683</v>
      </c>
      <c r="W36">
        <v>34.058770000000003</v>
      </c>
      <c r="X36">
        <v>144.762</v>
      </c>
      <c r="Y36">
        <v>0</v>
      </c>
      <c r="Z36">
        <v>13.1076</v>
      </c>
      <c r="AA36">
        <v>0</v>
      </c>
      <c r="AB36">
        <v>41.133339999999997</v>
      </c>
      <c r="AC36">
        <v>20.049363</v>
      </c>
      <c r="AD36">
        <v>18.859591999999999</v>
      </c>
      <c r="AE36">
        <v>17.006554999999999</v>
      </c>
      <c r="AF36">
        <v>8.3321880000000004</v>
      </c>
      <c r="AG36">
        <v>43.712131999999997</v>
      </c>
      <c r="AH36">
        <v>96.548525999999995</v>
      </c>
      <c r="AI36">
        <v>0</v>
      </c>
      <c r="AJ36">
        <v>0</v>
      </c>
      <c r="AK36">
        <v>26.424316000000001</v>
      </c>
      <c r="AL36">
        <v>12.782</v>
      </c>
      <c r="AM36">
        <v>16.345120999999999</v>
      </c>
      <c r="AN36">
        <v>0.84221400000000002</v>
      </c>
      <c r="AO36">
        <v>0</v>
      </c>
      <c r="AP36">
        <v>0</v>
      </c>
      <c r="AQ36">
        <v>39.211157999999998</v>
      </c>
      <c r="AR36">
        <v>39.744</v>
      </c>
      <c r="AS36">
        <v>24.2136</v>
      </c>
      <c r="AT36">
        <v>14.9968</v>
      </c>
      <c r="AU36">
        <v>0</v>
      </c>
      <c r="AV36">
        <v>14.244864</v>
      </c>
      <c r="AW36">
        <v>50.800941999999999</v>
      </c>
      <c r="AX36">
        <v>5.7164000000000001</v>
      </c>
      <c r="AY36">
        <v>0</v>
      </c>
      <c r="AZ36">
        <f t="shared" si="0"/>
        <v>90.912176000000002</v>
      </c>
      <c r="BA36">
        <f t="shared" si="1"/>
        <v>3152.4431889999987</v>
      </c>
      <c r="BD36">
        <v>4.2938999999999998</v>
      </c>
      <c r="BE36">
        <v>0</v>
      </c>
      <c r="BF36">
        <v>2.4080000000000001E-2</v>
      </c>
      <c r="BG36">
        <v>0</v>
      </c>
      <c r="BH36">
        <v>0</v>
      </c>
      <c r="BI36">
        <v>0.84606800000000004</v>
      </c>
      <c r="BJ36">
        <v>0</v>
      </c>
      <c r="BK36">
        <v>2.0551E-2</v>
      </c>
      <c r="BL36">
        <v>0</v>
      </c>
      <c r="BM36">
        <v>0</v>
      </c>
      <c r="BN36">
        <v>0</v>
      </c>
      <c r="BO36">
        <v>2.0099999999999998</v>
      </c>
      <c r="BP36">
        <v>2.19</v>
      </c>
      <c r="BQ36">
        <v>3.542468</v>
      </c>
      <c r="BR36">
        <v>0.99196799999999996</v>
      </c>
      <c r="BS36">
        <v>1.64</v>
      </c>
      <c r="BT36">
        <v>0.83735000000000004</v>
      </c>
      <c r="BU36">
        <v>2.9693329999999998</v>
      </c>
      <c r="BV36">
        <v>1.341844</v>
      </c>
      <c r="BW36">
        <v>9.34</v>
      </c>
      <c r="BX36">
        <v>4.2581249999999997</v>
      </c>
      <c r="BY36">
        <v>0.25</v>
      </c>
      <c r="BZ36">
        <v>1.938104</v>
      </c>
      <c r="CA36">
        <v>3.5116900000000002</v>
      </c>
      <c r="CB36">
        <v>1.9</v>
      </c>
      <c r="CC36">
        <v>1.35</v>
      </c>
      <c r="CD36">
        <v>1.33</v>
      </c>
      <c r="CE36">
        <v>0</v>
      </c>
      <c r="CF36">
        <v>0.23</v>
      </c>
      <c r="CG36">
        <v>3.78</v>
      </c>
      <c r="CH36">
        <v>0.76750700000000005</v>
      </c>
      <c r="CI36">
        <v>7.77</v>
      </c>
      <c r="CJ36">
        <v>1.95</v>
      </c>
      <c r="CK36">
        <v>1.84</v>
      </c>
      <c r="CL36">
        <v>5.313701</v>
      </c>
      <c r="CM36">
        <v>1.870228</v>
      </c>
      <c r="CN36">
        <v>3.542468</v>
      </c>
      <c r="CO36">
        <v>3.04</v>
      </c>
      <c r="CP36">
        <v>0.99398600000000004</v>
      </c>
      <c r="CQ36">
        <v>1.3710979999999999</v>
      </c>
      <c r="CR36">
        <v>3.57</v>
      </c>
      <c r="CS36">
        <v>2.3738440000000001</v>
      </c>
      <c r="CT36">
        <v>1.9429620000000001</v>
      </c>
      <c r="CU36">
        <v>1.959684</v>
      </c>
      <c r="CV36">
        <v>2.6836869999999999</v>
      </c>
      <c r="CW36">
        <v>1.3275300000000001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90.912176000000002</v>
      </c>
    </row>
    <row r="37" spans="1:114">
      <c r="A37" t="s">
        <v>79</v>
      </c>
      <c r="B37">
        <v>0</v>
      </c>
      <c r="C37">
        <v>25.750332</v>
      </c>
      <c r="D37">
        <v>5.4787939999999997</v>
      </c>
      <c r="E37">
        <v>0</v>
      </c>
      <c r="F37">
        <v>0</v>
      </c>
      <c r="G37">
        <v>22.628482000000002</v>
      </c>
      <c r="H37">
        <v>0</v>
      </c>
      <c r="I37">
        <v>80.029600000000002</v>
      </c>
      <c r="J37">
        <v>5.7164000000000001</v>
      </c>
      <c r="K37">
        <v>687.79276700000003</v>
      </c>
      <c r="L37">
        <v>656.42148599999996</v>
      </c>
      <c r="M37">
        <v>92.912925000000001</v>
      </c>
      <c r="N37">
        <v>119.136178</v>
      </c>
      <c r="O37">
        <v>124.789163</v>
      </c>
      <c r="P37">
        <v>105.35319800000001</v>
      </c>
      <c r="Q37">
        <v>21.969277000000002</v>
      </c>
      <c r="R37">
        <v>42.846212999999999</v>
      </c>
      <c r="S37">
        <v>26.616266</v>
      </c>
      <c r="T37">
        <v>0.56176800000000005</v>
      </c>
      <c r="U37">
        <v>348.97500000000002</v>
      </c>
      <c r="V37">
        <v>11.661683</v>
      </c>
      <c r="W37">
        <v>34.058770000000003</v>
      </c>
      <c r="X37">
        <v>144.762</v>
      </c>
      <c r="Y37">
        <v>0</v>
      </c>
      <c r="Z37">
        <v>6.5537999999999998</v>
      </c>
      <c r="AA37">
        <v>0</v>
      </c>
      <c r="AB37">
        <v>27.422225999999998</v>
      </c>
      <c r="AC37">
        <v>10.024682</v>
      </c>
      <c r="AD37">
        <v>9.4297959999999996</v>
      </c>
      <c r="AE37">
        <v>17.006554999999999</v>
      </c>
      <c r="AF37">
        <v>8.3321880000000004</v>
      </c>
      <c r="AG37">
        <v>43.712131999999997</v>
      </c>
      <c r="AH37">
        <v>96.548525999999995</v>
      </c>
      <c r="AI37">
        <v>0</v>
      </c>
      <c r="AJ37">
        <v>0</v>
      </c>
      <c r="AK37">
        <v>26.424316000000001</v>
      </c>
      <c r="AL37">
        <v>12.782</v>
      </c>
      <c r="AM37">
        <v>16.345120999999999</v>
      </c>
      <c r="AN37">
        <v>0.84221400000000002</v>
      </c>
      <c r="AO37">
        <v>0</v>
      </c>
      <c r="AP37">
        <v>0</v>
      </c>
      <c r="AQ37">
        <v>39.211157999999998</v>
      </c>
      <c r="AR37">
        <v>44.16</v>
      </c>
      <c r="AS37">
        <v>24.2136</v>
      </c>
      <c r="AT37">
        <v>14.9968</v>
      </c>
      <c r="AU37">
        <v>0</v>
      </c>
      <c r="AV37">
        <v>14.244864</v>
      </c>
      <c r="AW37">
        <v>50.800941999999999</v>
      </c>
      <c r="AX37">
        <v>5.7164000000000001</v>
      </c>
      <c r="AY37">
        <v>0</v>
      </c>
      <c r="AZ37">
        <f t="shared" si="0"/>
        <v>90.583501000000012</v>
      </c>
      <c r="BA37">
        <f t="shared" si="1"/>
        <v>3116.8111229999995</v>
      </c>
      <c r="BD37">
        <v>4.2938999999999998</v>
      </c>
      <c r="BE37">
        <v>0</v>
      </c>
      <c r="BF37">
        <v>2.4080000000000001E-2</v>
      </c>
      <c r="BG37">
        <v>0</v>
      </c>
      <c r="BH37">
        <v>0</v>
      </c>
      <c r="BI37">
        <v>0.84606800000000004</v>
      </c>
      <c r="BJ37">
        <v>0</v>
      </c>
      <c r="BK37">
        <v>2.0551E-2</v>
      </c>
      <c r="BL37">
        <v>0</v>
      </c>
      <c r="BM37">
        <v>0</v>
      </c>
      <c r="BN37">
        <v>0</v>
      </c>
      <c r="BO37">
        <v>2.0099999999999998</v>
      </c>
      <c r="BP37">
        <v>2.19</v>
      </c>
      <c r="BQ37">
        <v>3.542468</v>
      </c>
      <c r="BR37">
        <v>0.99196799999999996</v>
      </c>
      <c r="BS37">
        <v>1.64</v>
      </c>
      <c r="BT37">
        <v>0.41867500000000002</v>
      </c>
      <c r="BU37">
        <v>2.9693329999999998</v>
      </c>
      <c r="BV37">
        <v>1.341844</v>
      </c>
      <c r="BW37">
        <v>9.34</v>
      </c>
      <c r="BX37">
        <v>4.2581249999999997</v>
      </c>
      <c r="BY37">
        <v>0.25</v>
      </c>
      <c r="BZ37">
        <v>1.938104</v>
      </c>
      <c r="CA37">
        <v>3.5116900000000002</v>
      </c>
      <c r="CB37">
        <v>1.9</v>
      </c>
      <c r="CC37">
        <v>1.35</v>
      </c>
      <c r="CD37">
        <v>1.33</v>
      </c>
      <c r="CE37">
        <v>0</v>
      </c>
      <c r="CF37">
        <v>0.23</v>
      </c>
      <c r="CG37">
        <v>3.78</v>
      </c>
      <c r="CH37">
        <v>0.76750700000000005</v>
      </c>
      <c r="CI37">
        <v>7.86</v>
      </c>
      <c r="CJ37">
        <v>1.95</v>
      </c>
      <c r="CK37">
        <v>1.84</v>
      </c>
      <c r="CL37">
        <v>5.313701</v>
      </c>
      <c r="CM37">
        <v>1.870228</v>
      </c>
      <c r="CN37">
        <v>3.542468</v>
      </c>
      <c r="CO37">
        <v>3.04</v>
      </c>
      <c r="CP37">
        <v>0.99398600000000004</v>
      </c>
      <c r="CQ37">
        <v>1.3710979999999999</v>
      </c>
      <c r="CR37">
        <v>3.57</v>
      </c>
      <c r="CS37">
        <v>2.3738440000000001</v>
      </c>
      <c r="CT37">
        <v>1.9429620000000001</v>
      </c>
      <c r="CU37">
        <v>1.959684</v>
      </c>
      <c r="CV37">
        <v>2.6836869999999999</v>
      </c>
      <c r="CW37">
        <v>1.3275300000000001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90.583501000000012</v>
      </c>
    </row>
    <row r="38" spans="1:114">
      <c r="A38" t="s">
        <v>80</v>
      </c>
      <c r="B38">
        <v>0</v>
      </c>
      <c r="C38">
        <v>25.750332</v>
      </c>
      <c r="D38">
        <v>5.4787939999999997</v>
      </c>
      <c r="E38">
        <v>0</v>
      </c>
      <c r="F38">
        <v>0</v>
      </c>
      <c r="G38">
        <v>22.628482000000002</v>
      </c>
      <c r="H38">
        <v>0</v>
      </c>
      <c r="I38">
        <v>80.029600000000002</v>
      </c>
      <c r="J38">
        <v>5.7164000000000001</v>
      </c>
      <c r="K38">
        <v>687.79276700000003</v>
      </c>
      <c r="L38">
        <v>656.42148599999996</v>
      </c>
      <c r="M38">
        <v>92.912925000000001</v>
      </c>
      <c r="N38">
        <v>119.136178</v>
      </c>
      <c r="O38">
        <v>124.789163</v>
      </c>
      <c r="P38">
        <v>105.35319800000001</v>
      </c>
      <c r="Q38">
        <v>21.969277000000002</v>
      </c>
      <c r="R38">
        <v>42.846212999999999</v>
      </c>
      <c r="S38">
        <v>26.616266</v>
      </c>
      <c r="T38">
        <v>0.56176800000000005</v>
      </c>
      <c r="U38">
        <v>348.97500000000002</v>
      </c>
      <c r="V38">
        <v>11.661683</v>
      </c>
      <c r="W38">
        <v>34.058770000000003</v>
      </c>
      <c r="X38">
        <v>144.762</v>
      </c>
      <c r="Y38">
        <v>0</v>
      </c>
      <c r="Z38">
        <v>6.5537999999999998</v>
      </c>
      <c r="AA38">
        <v>0</v>
      </c>
      <c r="AB38">
        <v>13.711114</v>
      </c>
      <c r="AC38">
        <v>0</v>
      </c>
      <c r="AD38">
        <v>0</v>
      </c>
      <c r="AE38">
        <v>17.006554999999999</v>
      </c>
      <c r="AF38">
        <v>8.3321880000000004</v>
      </c>
      <c r="AG38">
        <v>43.712131999999997</v>
      </c>
      <c r="AH38">
        <v>72.411394000000001</v>
      </c>
      <c r="AI38">
        <v>0</v>
      </c>
      <c r="AJ38">
        <v>0</v>
      </c>
      <c r="AK38">
        <v>26.424316000000001</v>
      </c>
      <c r="AL38">
        <v>12.782</v>
      </c>
      <c r="AM38">
        <v>16.345120999999999</v>
      </c>
      <c r="AN38">
        <v>0.84221400000000002</v>
      </c>
      <c r="AO38">
        <v>0</v>
      </c>
      <c r="AP38">
        <v>0</v>
      </c>
      <c r="AQ38">
        <v>39.211157999999998</v>
      </c>
      <c r="AR38">
        <v>44.16</v>
      </c>
      <c r="AS38">
        <v>24.2136</v>
      </c>
      <c r="AT38">
        <v>14.9968</v>
      </c>
      <c r="AU38">
        <v>0</v>
      </c>
      <c r="AV38">
        <v>14.244864</v>
      </c>
      <c r="AW38">
        <v>50.800941999999999</v>
      </c>
      <c r="AX38">
        <v>5.7164000000000001</v>
      </c>
      <c r="AY38">
        <v>0</v>
      </c>
      <c r="AZ38">
        <f t="shared" si="0"/>
        <v>90.391624000000007</v>
      </c>
      <c r="BA38">
        <f t="shared" si="1"/>
        <v>3059.3165239999994</v>
      </c>
      <c r="BD38">
        <v>4.2938999999999998</v>
      </c>
      <c r="BE38">
        <v>0</v>
      </c>
      <c r="BF38">
        <v>2.4080000000000001E-2</v>
      </c>
      <c r="BG38">
        <v>0</v>
      </c>
      <c r="BH38">
        <v>0</v>
      </c>
      <c r="BI38">
        <v>0.84606800000000004</v>
      </c>
      <c r="BJ38">
        <v>0</v>
      </c>
      <c r="BK38">
        <v>2.0551E-2</v>
      </c>
      <c r="BL38">
        <v>0</v>
      </c>
      <c r="BM38">
        <v>0</v>
      </c>
      <c r="BN38">
        <v>0</v>
      </c>
      <c r="BO38">
        <v>2.0099999999999998</v>
      </c>
      <c r="BP38">
        <v>2.19</v>
      </c>
      <c r="BQ38">
        <v>3.542468</v>
      </c>
      <c r="BR38">
        <v>0.99196799999999996</v>
      </c>
      <c r="BS38">
        <v>1.64</v>
      </c>
      <c r="BT38">
        <v>0.41867500000000002</v>
      </c>
      <c r="BU38">
        <v>2.9693329999999998</v>
      </c>
      <c r="BV38">
        <v>1.341844</v>
      </c>
      <c r="BW38">
        <v>9.34</v>
      </c>
      <c r="BX38">
        <v>4.2581249999999997</v>
      </c>
      <c r="BY38">
        <v>0.25</v>
      </c>
      <c r="BZ38">
        <v>1.938104</v>
      </c>
      <c r="CA38">
        <v>3.5116900000000002</v>
      </c>
      <c r="CB38">
        <v>1.9</v>
      </c>
      <c r="CC38">
        <v>1.35</v>
      </c>
      <c r="CD38">
        <v>1.33</v>
      </c>
      <c r="CE38">
        <v>0</v>
      </c>
      <c r="CF38">
        <v>0.23</v>
      </c>
      <c r="CG38">
        <v>3.78</v>
      </c>
      <c r="CH38">
        <v>0.57562999999999998</v>
      </c>
      <c r="CI38">
        <v>7.86</v>
      </c>
      <c r="CJ38">
        <v>1.95</v>
      </c>
      <c r="CK38">
        <v>1.84</v>
      </c>
      <c r="CL38">
        <v>5.313701</v>
      </c>
      <c r="CM38">
        <v>1.870228</v>
      </c>
      <c r="CN38">
        <v>3.542468</v>
      </c>
      <c r="CO38">
        <v>3.04</v>
      </c>
      <c r="CP38">
        <v>0.99398600000000004</v>
      </c>
      <c r="CQ38">
        <v>1.3710979999999999</v>
      </c>
      <c r="CR38">
        <v>3.57</v>
      </c>
      <c r="CS38">
        <v>2.3738440000000001</v>
      </c>
      <c r="CT38">
        <v>1.9429620000000001</v>
      </c>
      <c r="CU38">
        <v>1.959684</v>
      </c>
      <c r="CV38">
        <v>2.6836869999999999</v>
      </c>
      <c r="CW38">
        <v>1.3275300000000001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90.391624000000007</v>
      </c>
    </row>
    <row r="39" spans="1:114">
      <c r="A39" t="s">
        <v>81</v>
      </c>
      <c r="B39">
        <v>0</v>
      </c>
      <c r="C39">
        <v>25.750332</v>
      </c>
      <c r="D39">
        <v>5.4787939999999997</v>
      </c>
      <c r="E39">
        <v>0</v>
      </c>
      <c r="F39">
        <v>0</v>
      </c>
      <c r="G39">
        <v>22.628482000000002</v>
      </c>
      <c r="H39">
        <v>0</v>
      </c>
      <c r="I39">
        <v>80.029600000000002</v>
      </c>
      <c r="J39">
        <v>5.7164000000000001</v>
      </c>
      <c r="K39">
        <v>687.79276700000003</v>
      </c>
      <c r="L39">
        <v>656.42148599999996</v>
      </c>
      <c r="M39">
        <v>92.912925000000001</v>
      </c>
      <c r="N39">
        <v>119.136178</v>
      </c>
      <c r="O39">
        <v>124.789163</v>
      </c>
      <c r="P39">
        <v>105.35319800000001</v>
      </c>
      <c r="Q39">
        <v>21.969277000000002</v>
      </c>
      <c r="R39">
        <v>42.846212999999999</v>
      </c>
      <c r="S39">
        <v>26.616266</v>
      </c>
      <c r="T39">
        <v>0.56176800000000005</v>
      </c>
      <c r="U39">
        <v>348.97500000000002</v>
      </c>
      <c r="V39">
        <v>11.661683</v>
      </c>
      <c r="W39">
        <v>34.058770000000003</v>
      </c>
      <c r="X39">
        <v>144.762</v>
      </c>
      <c r="Y39">
        <v>0</v>
      </c>
      <c r="Z39">
        <v>6.5537999999999998</v>
      </c>
      <c r="AA39">
        <v>0</v>
      </c>
      <c r="AB39">
        <v>13.711114</v>
      </c>
      <c r="AC39">
        <v>0</v>
      </c>
      <c r="AD39">
        <v>0</v>
      </c>
      <c r="AE39">
        <v>17.006554999999999</v>
      </c>
      <c r="AF39">
        <v>8.3321880000000004</v>
      </c>
      <c r="AG39">
        <v>43.712131999999997</v>
      </c>
      <c r="AH39">
        <v>44.267695000000003</v>
      </c>
      <c r="AI39">
        <v>0</v>
      </c>
      <c r="AJ39">
        <v>0</v>
      </c>
      <c r="AK39">
        <v>26.424316000000001</v>
      </c>
      <c r="AL39">
        <v>12.782</v>
      </c>
      <c r="AM39">
        <v>16.345120999999999</v>
      </c>
      <c r="AN39">
        <v>0.84221400000000002</v>
      </c>
      <c r="AO39">
        <v>0</v>
      </c>
      <c r="AP39">
        <v>0.38429999999999997</v>
      </c>
      <c r="AQ39">
        <v>39.211157999999998</v>
      </c>
      <c r="AR39">
        <v>52.44</v>
      </c>
      <c r="AS39">
        <v>24.2136</v>
      </c>
      <c r="AT39">
        <v>14.9968</v>
      </c>
      <c r="AU39">
        <v>0</v>
      </c>
      <c r="AV39">
        <v>14.244864</v>
      </c>
      <c r="AW39">
        <v>50.800941999999999</v>
      </c>
      <c r="AX39">
        <v>5.7164000000000001</v>
      </c>
      <c r="AY39">
        <v>0</v>
      </c>
      <c r="AZ39">
        <f t="shared" si="0"/>
        <v>90.169084000000012</v>
      </c>
      <c r="BA39">
        <f t="shared" si="1"/>
        <v>3039.6145849999998</v>
      </c>
      <c r="BD39">
        <v>4.2938999999999998</v>
      </c>
      <c r="BE39">
        <v>0</v>
      </c>
      <c r="BF39">
        <v>2.4006E-2</v>
      </c>
      <c r="BG39">
        <v>0</v>
      </c>
      <c r="BH39">
        <v>0</v>
      </c>
      <c r="BI39">
        <v>0.84606800000000004</v>
      </c>
      <c r="BJ39">
        <v>0</v>
      </c>
      <c r="BK39">
        <v>2.0551E-2</v>
      </c>
      <c r="BL39">
        <v>0</v>
      </c>
      <c r="BM39">
        <v>0</v>
      </c>
      <c r="BN39">
        <v>0</v>
      </c>
      <c r="BO39">
        <v>2.0099999999999998</v>
      </c>
      <c r="BP39">
        <v>2.19</v>
      </c>
      <c r="BQ39">
        <v>3.542468</v>
      </c>
      <c r="BR39">
        <v>0.99196799999999996</v>
      </c>
      <c r="BS39">
        <v>1.64</v>
      </c>
      <c r="BT39">
        <v>0.41867500000000002</v>
      </c>
      <c r="BU39">
        <v>2.9693329999999998</v>
      </c>
      <c r="BV39">
        <v>1.341844</v>
      </c>
      <c r="BW39">
        <v>9.34</v>
      </c>
      <c r="BX39">
        <v>4.2581249999999997</v>
      </c>
      <c r="BY39">
        <v>0.25</v>
      </c>
      <c r="BZ39">
        <v>1.938104</v>
      </c>
      <c r="CA39">
        <v>3.5116900000000002</v>
      </c>
      <c r="CB39">
        <v>1.9</v>
      </c>
      <c r="CC39">
        <v>1.35</v>
      </c>
      <c r="CD39">
        <v>1.33</v>
      </c>
      <c r="CE39">
        <v>0</v>
      </c>
      <c r="CF39">
        <v>0.23</v>
      </c>
      <c r="CG39">
        <v>3.78</v>
      </c>
      <c r="CH39">
        <v>0.35316399999999998</v>
      </c>
      <c r="CI39">
        <v>7.86</v>
      </c>
      <c r="CJ39">
        <v>1.95</v>
      </c>
      <c r="CK39">
        <v>1.84</v>
      </c>
      <c r="CL39">
        <v>5.313701</v>
      </c>
      <c r="CM39">
        <v>1.870228</v>
      </c>
      <c r="CN39">
        <v>3.542468</v>
      </c>
      <c r="CO39">
        <v>3.04</v>
      </c>
      <c r="CP39">
        <v>0.99398600000000004</v>
      </c>
      <c r="CQ39">
        <v>1.3710979999999999</v>
      </c>
      <c r="CR39">
        <v>3.57</v>
      </c>
      <c r="CS39">
        <v>2.3738440000000001</v>
      </c>
      <c r="CT39">
        <v>1.9429620000000001</v>
      </c>
      <c r="CU39">
        <v>1.959684</v>
      </c>
      <c r="CV39">
        <v>2.6836869999999999</v>
      </c>
      <c r="CW39">
        <v>1.3275300000000001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90.169084000000012</v>
      </c>
    </row>
    <row r="40" spans="1:114">
      <c r="A40" t="s">
        <v>82</v>
      </c>
      <c r="B40">
        <v>0</v>
      </c>
      <c r="C40">
        <v>25.750332</v>
      </c>
      <c r="D40">
        <v>5.4787939999999997</v>
      </c>
      <c r="E40">
        <v>0</v>
      </c>
      <c r="F40">
        <v>0</v>
      </c>
      <c r="G40">
        <v>22.628482000000002</v>
      </c>
      <c r="H40">
        <v>0</v>
      </c>
      <c r="I40">
        <v>80.029600000000002</v>
      </c>
      <c r="J40">
        <v>5.7164000000000001</v>
      </c>
      <c r="K40">
        <v>687.79276700000003</v>
      </c>
      <c r="L40">
        <v>656.42148599999996</v>
      </c>
      <c r="M40">
        <v>92.912925000000001</v>
      </c>
      <c r="N40">
        <v>119.136178</v>
      </c>
      <c r="O40">
        <v>124.789163</v>
      </c>
      <c r="P40">
        <v>105.35319800000001</v>
      </c>
      <c r="Q40">
        <v>21.969277000000002</v>
      </c>
      <c r="R40">
        <v>42.846212999999999</v>
      </c>
      <c r="S40">
        <v>26.616266</v>
      </c>
      <c r="T40">
        <v>0.56176800000000005</v>
      </c>
      <c r="U40">
        <v>348.97500000000002</v>
      </c>
      <c r="V40">
        <v>11.661683</v>
      </c>
      <c r="W40">
        <v>34.058770000000003</v>
      </c>
      <c r="X40">
        <v>144.762</v>
      </c>
      <c r="Y40">
        <v>0</v>
      </c>
      <c r="Z40">
        <v>6.5537999999999998</v>
      </c>
      <c r="AA40">
        <v>0</v>
      </c>
      <c r="AB40">
        <v>13.711114</v>
      </c>
      <c r="AC40">
        <v>0</v>
      </c>
      <c r="AD40">
        <v>0</v>
      </c>
      <c r="AE40">
        <v>17.006554999999999</v>
      </c>
      <c r="AF40">
        <v>8.3321880000000004</v>
      </c>
      <c r="AG40">
        <v>43.712131999999997</v>
      </c>
      <c r="AH40">
        <v>24.430295000000001</v>
      </c>
      <c r="AI40">
        <v>0</v>
      </c>
      <c r="AJ40">
        <v>0</v>
      </c>
      <c r="AK40">
        <v>26.424316000000001</v>
      </c>
      <c r="AL40">
        <v>12.782</v>
      </c>
      <c r="AM40">
        <v>16.345120999999999</v>
      </c>
      <c r="AN40">
        <v>0.84221400000000002</v>
      </c>
      <c r="AO40">
        <v>0</v>
      </c>
      <c r="AP40">
        <v>0.38429999999999997</v>
      </c>
      <c r="AQ40">
        <v>39.211157999999998</v>
      </c>
      <c r="AR40">
        <v>52.44</v>
      </c>
      <c r="AS40">
        <v>24.2136</v>
      </c>
      <c r="AT40">
        <v>14.9968</v>
      </c>
      <c r="AU40">
        <v>0</v>
      </c>
      <c r="AV40">
        <v>14.244864</v>
      </c>
      <c r="AW40">
        <v>50.800941999999999</v>
      </c>
      <c r="AX40">
        <v>5.7164000000000001</v>
      </c>
      <c r="AY40">
        <v>0</v>
      </c>
      <c r="AZ40">
        <f t="shared" si="0"/>
        <v>89.799126000000015</v>
      </c>
      <c r="BA40">
        <f t="shared" si="1"/>
        <v>3019.4072269999997</v>
      </c>
      <c r="BD40">
        <v>4.2938999999999998</v>
      </c>
      <c r="BE40">
        <v>0</v>
      </c>
      <c r="BF40">
        <v>2.4006E-2</v>
      </c>
      <c r="BG40">
        <v>0</v>
      </c>
      <c r="BH40">
        <v>0</v>
      </c>
      <c r="BI40">
        <v>0.84606800000000004</v>
      </c>
      <c r="BJ40">
        <v>0</v>
      </c>
      <c r="BK40">
        <v>2.0551E-2</v>
      </c>
      <c r="BL40">
        <v>0</v>
      </c>
      <c r="BM40">
        <v>0</v>
      </c>
      <c r="BN40">
        <v>0</v>
      </c>
      <c r="BO40">
        <v>2.0099999999999998</v>
      </c>
      <c r="BP40">
        <v>2.19</v>
      </c>
      <c r="BQ40">
        <v>3.542468</v>
      </c>
      <c r="BR40">
        <v>0.99196799999999996</v>
      </c>
      <c r="BS40">
        <v>1.64</v>
      </c>
      <c r="BT40">
        <v>0.20722299999999999</v>
      </c>
      <c r="BU40">
        <v>2.9693329999999998</v>
      </c>
      <c r="BV40">
        <v>1.341844</v>
      </c>
      <c r="BW40">
        <v>9.34</v>
      </c>
      <c r="BX40">
        <v>4.2581249999999997</v>
      </c>
      <c r="BY40">
        <v>0.25</v>
      </c>
      <c r="BZ40">
        <v>1.938104</v>
      </c>
      <c r="CA40">
        <v>3.5116900000000002</v>
      </c>
      <c r="CB40">
        <v>1.9</v>
      </c>
      <c r="CC40">
        <v>1.35</v>
      </c>
      <c r="CD40">
        <v>1.33</v>
      </c>
      <c r="CE40">
        <v>0</v>
      </c>
      <c r="CF40">
        <v>0.23</v>
      </c>
      <c r="CG40">
        <v>3.78</v>
      </c>
      <c r="CH40">
        <v>0.194658</v>
      </c>
      <c r="CI40">
        <v>7.86</v>
      </c>
      <c r="CJ40">
        <v>1.95</v>
      </c>
      <c r="CK40">
        <v>1.84</v>
      </c>
      <c r="CL40">
        <v>5.313701</v>
      </c>
      <c r="CM40">
        <v>1.870228</v>
      </c>
      <c r="CN40">
        <v>3.542468</v>
      </c>
      <c r="CO40">
        <v>3.04</v>
      </c>
      <c r="CP40">
        <v>0.99398600000000004</v>
      </c>
      <c r="CQ40">
        <v>1.3710979999999999</v>
      </c>
      <c r="CR40">
        <v>3.57</v>
      </c>
      <c r="CS40">
        <v>2.3738440000000001</v>
      </c>
      <c r="CT40">
        <v>1.9429620000000001</v>
      </c>
      <c r="CU40">
        <v>1.959684</v>
      </c>
      <c r="CV40">
        <v>2.6836869999999999</v>
      </c>
      <c r="CW40">
        <v>1.3275300000000001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89.799126000000015</v>
      </c>
    </row>
    <row r="41" spans="1:114">
      <c r="A41" t="s">
        <v>83</v>
      </c>
      <c r="B41">
        <v>0</v>
      </c>
      <c r="C41">
        <v>25.750332</v>
      </c>
      <c r="D41">
        <v>5.4787939999999997</v>
      </c>
      <c r="E41">
        <v>0</v>
      </c>
      <c r="F41">
        <v>0</v>
      </c>
      <c r="G41">
        <v>22.628482000000002</v>
      </c>
      <c r="H41">
        <v>0</v>
      </c>
      <c r="I41">
        <v>80.029600000000002</v>
      </c>
      <c r="J41">
        <v>5.7164000000000001</v>
      </c>
      <c r="K41">
        <v>687.79276700000003</v>
      </c>
      <c r="L41">
        <v>656.42148599999996</v>
      </c>
      <c r="M41">
        <v>92.912925000000001</v>
      </c>
      <c r="N41">
        <v>119.136178</v>
      </c>
      <c r="O41">
        <v>124.789163</v>
      </c>
      <c r="P41">
        <v>105.35319800000001</v>
      </c>
      <c r="Q41">
        <v>21.969277000000002</v>
      </c>
      <c r="R41">
        <v>42.846212999999999</v>
      </c>
      <c r="S41">
        <v>26.616266</v>
      </c>
      <c r="T41">
        <v>0.56176800000000005</v>
      </c>
      <c r="U41">
        <v>348.97500000000002</v>
      </c>
      <c r="V41">
        <v>11.661683</v>
      </c>
      <c r="W41">
        <v>34.058770000000003</v>
      </c>
      <c r="X41">
        <v>144.762</v>
      </c>
      <c r="Y41">
        <v>0</v>
      </c>
      <c r="Z41">
        <v>6.5537999999999998</v>
      </c>
      <c r="AA41">
        <v>0</v>
      </c>
      <c r="AB41">
        <v>13.711114</v>
      </c>
      <c r="AC41">
        <v>0</v>
      </c>
      <c r="AD41">
        <v>0</v>
      </c>
      <c r="AE41">
        <v>17.006554999999999</v>
      </c>
      <c r="AF41">
        <v>8.3321880000000004</v>
      </c>
      <c r="AG41">
        <v>43.712131999999997</v>
      </c>
      <c r="AH41">
        <v>21.498660000000001</v>
      </c>
      <c r="AI41">
        <v>0</v>
      </c>
      <c r="AJ41">
        <v>0</v>
      </c>
      <c r="AK41">
        <v>26.424316000000001</v>
      </c>
      <c r="AL41">
        <v>12.782</v>
      </c>
      <c r="AM41">
        <v>16.345120999999999</v>
      </c>
      <c r="AN41">
        <v>0.84221400000000002</v>
      </c>
      <c r="AO41">
        <v>0</v>
      </c>
      <c r="AP41">
        <v>0.38429999999999997</v>
      </c>
      <c r="AQ41">
        <v>39.211157999999998</v>
      </c>
      <c r="AR41">
        <v>41.951999999999998</v>
      </c>
      <c r="AS41">
        <v>24.2136</v>
      </c>
      <c r="AT41">
        <v>14.9968</v>
      </c>
      <c r="AU41">
        <v>0</v>
      </c>
      <c r="AV41">
        <v>14.244864</v>
      </c>
      <c r="AW41">
        <v>50.800941999999999</v>
      </c>
      <c r="AX41">
        <v>5.7164000000000001</v>
      </c>
      <c r="AY41">
        <v>0</v>
      </c>
      <c r="AZ41">
        <f t="shared" si="0"/>
        <v>89.534247999999991</v>
      </c>
      <c r="BA41">
        <f t="shared" si="1"/>
        <v>3005.7227139999995</v>
      </c>
      <c r="BD41">
        <v>4.2938999999999998</v>
      </c>
      <c r="BE41">
        <v>0</v>
      </c>
      <c r="BF41">
        <v>2.4006E-2</v>
      </c>
      <c r="BG41">
        <v>0</v>
      </c>
      <c r="BH41">
        <v>0</v>
      </c>
      <c r="BI41">
        <v>0.84606800000000004</v>
      </c>
      <c r="BJ41">
        <v>0</v>
      </c>
      <c r="BK41">
        <v>2.0295000000000001E-2</v>
      </c>
      <c r="BL41">
        <v>0</v>
      </c>
      <c r="BM41">
        <v>0</v>
      </c>
      <c r="BN41">
        <v>0</v>
      </c>
      <c r="BO41">
        <v>2.0099999999999998</v>
      </c>
      <c r="BP41">
        <v>2.19</v>
      </c>
      <c r="BQ41">
        <v>3.542468</v>
      </c>
      <c r="BR41">
        <v>0.99196799999999996</v>
      </c>
      <c r="BS41">
        <v>1.64</v>
      </c>
      <c r="BT41">
        <v>0</v>
      </c>
      <c r="BU41">
        <v>2.9693329999999998</v>
      </c>
      <c r="BV41">
        <v>1.341844</v>
      </c>
      <c r="BW41">
        <v>9.34</v>
      </c>
      <c r="BX41">
        <v>4.2581249999999997</v>
      </c>
      <c r="BY41">
        <v>0.25</v>
      </c>
      <c r="BZ41">
        <v>1.938104</v>
      </c>
      <c r="CA41">
        <v>3.5116900000000002</v>
      </c>
      <c r="CB41">
        <v>1.9</v>
      </c>
      <c r="CC41">
        <v>1.35</v>
      </c>
      <c r="CD41">
        <v>1.33</v>
      </c>
      <c r="CE41">
        <v>0</v>
      </c>
      <c r="CF41">
        <v>0.23</v>
      </c>
      <c r="CG41">
        <v>3.78</v>
      </c>
      <c r="CH41">
        <v>0.16963</v>
      </c>
      <c r="CI41">
        <v>7.86</v>
      </c>
      <c r="CJ41">
        <v>1.95</v>
      </c>
      <c r="CK41">
        <v>1.84</v>
      </c>
      <c r="CL41">
        <v>5.313701</v>
      </c>
      <c r="CM41">
        <v>1.870228</v>
      </c>
      <c r="CN41">
        <v>3.542468</v>
      </c>
      <c r="CO41">
        <v>3.04</v>
      </c>
      <c r="CP41">
        <v>0.99398600000000004</v>
      </c>
      <c r="CQ41">
        <v>1.3710979999999999</v>
      </c>
      <c r="CR41">
        <v>3.57</v>
      </c>
      <c r="CS41">
        <v>2.3414730000000001</v>
      </c>
      <c r="CT41">
        <v>1.9429620000000001</v>
      </c>
      <c r="CU41">
        <v>1.959684</v>
      </c>
      <c r="CV41">
        <v>2.6836869999999999</v>
      </c>
      <c r="CW41">
        <v>1.3275300000000001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89.534247999999991</v>
      </c>
    </row>
    <row r="42" spans="1:114">
      <c r="A42" t="s">
        <v>84</v>
      </c>
      <c r="B42">
        <v>0</v>
      </c>
      <c r="C42">
        <v>25.421605</v>
      </c>
      <c r="D42">
        <v>5.4787939999999997</v>
      </c>
      <c r="E42">
        <v>0</v>
      </c>
      <c r="F42">
        <v>0</v>
      </c>
      <c r="G42">
        <v>22.628482000000002</v>
      </c>
      <c r="H42">
        <v>0</v>
      </c>
      <c r="I42">
        <v>80.029600000000002</v>
      </c>
      <c r="J42">
        <v>5.7164000000000001</v>
      </c>
      <c r="K42">
        <v>687.79276700000003</v>
      </c>
      <c r="L42">
        <v>656.42148599999996</v>
      </c>
      <c r="M42">
        <v>92.912925000000001</v>
      </c>
      <c r="N42">
        <v>119.136178</v>
      </c>
      <c r="O42">
        <v>124.789163</v>
      </c>
      <c r="P42">
        <v>105.35319800000001</v>
      </c>
      <c r="Q42">
        <v>21.969277000000002</v>
      </c>
      <c r="R42">
        <v>42.846212999999999</v>
      </c>
      <c r="S42">
        <v>26.616266</v>
      </c>
      <c r="T42">
        <v>0.56176800000000005</v>
      </c>
      <c r="U42">
        <v>348.97500000000002</v>
      </c>
      <c r="V42">
        <v>11.661683</v>
      </c>
      <c r="W42">
        <v>34.058770000000003</v>
      </c>
      <c r="X42">
        <v>144.762</v>
      </c>
      <c r="Y42">
        <v>0</v>
      </c>
      <c r="Z42">
        <v>6.5537999999999998</v>
      </c>
      <c r="AA42">
        <v>0</v>
      </c>
      <c r="AB42">
        <v>0</v>
      </c>
      <c r="AC42">
        <v>0</v>
      </c>
      <c r="AD42">
        <v>0</v>
      </c>
      <c r="AE42">
        <v>17.006554999999999</v>
      </c>
      <c r="AF42">
        <v>8.3321880000000004</v>
      </c>
      <c r="AG42">
        <v>43.712131999999997</v>
      </c>
      <c r="AH42">
        <v>12.606032000000001</v>
      </c>
      <c r="AI42">
        <v>0</v>
      </c>
      <c r="AJ42">
        <v>0</v>
      </c>
      <c r="AK42">
        <v>26.424316000000001</v>
      </c>
      <c r="AL42">
        <v>12.782</v>
      </c>
      <c r="AM42">
        <v>16.345120999999999</v>
      </c>
      <c r="AN42">
        <v>0.84221400000000002</v>
      </c>
      <c r="AO42">
        <v>0</v>
      </c>
      <c r="AP42">
        <v>0.38429999999999997</v>
      </c>
      <c r="AQ42">
        <v>39.211157999999998</v>
      </c>
      <c r="AR42">
        <v>41.951999999999998</v>
      </c>
      <c r="AS42">
        <v>24.2136</v>
      </c>
      <c r="AT42">
        <v>14.9968</v>
      </c>
      <c r="AU42">
        <v>0</v>
      </c>
      <c r="AV42">
        <v>14.244864</v>
      </c>
      <c r="AW42">
        <v>50.800941999999999</v>
      </c>
      <c r="AX42">
        <v>5.7164000000000001</v>
      </c>
      <c r="AY42">
        <v>0</v>
      </c>
      <c r="AZ42">
        <f t="shared" si="0"/>
        <v>89.484727000000007</v>
      </c>
      <c r="BA42">
        <f t="shared" si="1"/>
        <v>2982.7407239999993</v>
      </c>
      <c r="BD42">
        <v>4.2938999999999998</v>
      </c>
      <c r="BE42">
        <v>0</v>
      </c>
      <c r="BF42">
        <v>2.4006E-2</v>
      </c>
      <c r="BG42">
        <v>0</v>
      </c>
      <c r="BH42">
        <v>0</v>
      </c>
      <c r="BI42">
        <v>0.84606800000000004</v>
      </c>
      <c r="BJ42">
        <v>0</v>
      </c>
      <c r="BK42">
        <v>2.0295000000000001E-2</v>
      </c>
      <c r="BL42">
        <v>0</v>
      </c>
      <c r="BM42">
        <v>0</v>
      </c>
      <c r="BN42">
        <v>0</v>
      </c>
      <c r="BO42">
        <v>2.0099999999999998</v>
      </c>
      <c r="BP42">
        <v>2.19</v>
      </c>
      <c r="BQ42">
        <v>3.542468</v>
      </c>
      <c r="BR42">
        <v>0.99196799999999996</v>
      </c>
      <c r="BS42">
        <v>1.64</v>
      </c>
      <c r="BT42">
        <v>0</v>
      </c>
      <c r="BU42">
        <v>2.9693329999999998</v>
      </c>
      <c r="BV42">
        <v>1.341844</v>
      </c>
      <c r="BW42">
        <v>9.34</v>
      </c>
      <c r="BX42">
        <v>4.2581249999999997</v>
      </c>
      <c r="BY42">
        <v>0.25</v>
      </c>
      <c r="BZ42">
        <v>1.938104</v>
      </c>
      <c r="CA42">
        <v>3.5116900000000002</v>
      </c>
      <c r="CB42">
        <v>1.9</v>
      </c>
      <c r="CC42">
        <v>1.36</v>
      </c>
      <c r="CD42">
        <v>1.34</v>
      </c>
      <c r="CE42">
        <v>0</v>
      </c>
      <c r="CF42">
        <v>0.23</v>
      </c>
      <c r="CG42">
        <v>3.78</v>
      </c>
      <c r="CH42">
        <v>0.100109</v>
      </c>
      <c r="CI42">
        <v>7.86</v>
      </c>
      <c r="CJ42">
        <v>1.95</v>
      </c>
      <c r="CK42">
        <v>1.84</v>
      </c>
      <c r="CL42">
        <v>5.313701</v>
      </c>
      <c r="CM42">
        <v>1.870228</v>
      </c>
      <c r="CN42">
        <v>3.542468</v>
      </c>
      <c r="CO42">
        <v>3.04</v>
      </c>
      <c r="CP42">
        <v>0.99398600000000004</v>
      </c>
      <c r="CQ42">
        <v>1.3710979999999999</v>
      </c>
      <c r="CR42">
        <v>3.57</v>
      </c>
      <c r="CS42">
        <v>2.3414730000000001</v>
      </c>
      <c r="CT42">
        <v>1.9429620000000001</v>
      </c>
      <c r="CU42">
        <v>1.959684</v>
      </c>
      <c r="CV42">
        <v>2.6836869999999999</v>
      </c>
      <c r="CW42">
        <v>1.3275300000000001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89.484727000000007</v>
      </c>
    </row>
    <row r="43" spans="1:114">
      <c r="A43" t="s">
        <v>85</v>
      </c>
      <c r="B43">
        <v>0</v>
      </c>
      <c r="C43">
        <v>25.421605</v>
      </c>
      <c r="D43">
        <v>5.4787939999999997</v>
      </c>
      <c r="E43">
        <v>0</v>
      </c>
      <c r="F43">
        <v>0</v>
      </c>
      <c r="G43">
        <v>22.628482000000002</v>
      </c>
      <c r="H43">
        <v>0</v>
      </c>
      <c r="I43">
        <v>80.029600000000002</v>
      </c>
      <c r="J43">
        <v>5.7164000000000001</v>
      </c>
      <c r="K43">
        <v>687.79276700000003</v>
      </c>
      <c r="L43">
        <v>656.42148599999996</v>
      </c>
      <c r="M43">
        <v>92.912925000000001</v>
      </c>
      <c r="N43">
        <v>119.136178</v>
      </c>
      <c r="O43">
        <v>124.789163</v>
      </c>
      <c r="P43">
        <v>105.35319800000001</v>
      </c>
      <c r="Q43">
        <v>21.969277000000002</v>
      </c>
      <c r="R43">
        <v>42.846212999999999</v>
      </c>
      <c r="S43">
        <v>26.616266</v>
      </c>
      <c r="T43">
        <v>0.56176800000000005</v>
      </c>
      <c r="U43">
        <v>348.97500000000002</v>
      </c>
      <c r="V43">
        <v>11.661683</v>
      </c>
      <c r="W43">
        <v>34.058770000000003</v>
      </c>
      <c r="X43">
        <v>144.762</v>
      </c>
      <c r="Y43">
        <v>0</v>
      </c>
      <c r="Z43">
        <v>6.5537999999999998</v>
      </c>
      <c r="AA43">
        <v>0</v>
      </c>
      <c r="AB43">
        <v>0</v>
      </c>
      <c r="AC43">
        <v>0</v>
      </c>
      <c r="AD43">
        <v>0</v>
      </c>
      <c r="AE43">
        <v>17.006554999999999</v>
      </c>
      <c r="AF43">
        <v>8.3321880000000004</v>
      </c>
      <c r="AG43">
        <v>43.712131999999997</v>
      </c>
      <c r="AH43">
        <v>0</v>
      </c>
      <c r="AI43">
        <v>0</v>
      </c>
      <c r="AJ43">
        <v>0</v>
      </c>
      <c r="AK43">
        <v>26.424316000000001</v>
      </c>
      <c r="AL43">
        <v>12.782</v>
      </c>
      <c r="AM43">
        <v>16.345120999999999</v>
      </c>
      <c r="AN43">
        <v>0.84221400000000002</v>
      </c>
      <c r="AO43">
        <v>0</v>
      </c>
      <c r="AP43">
        <v>5.7645</v>
      </c>
      <c r="AQ43">
        <v>39.211157999999998</v>
      </c>
      <c r="AR43">
        <v>41.951999999999998</v>
      </c>
      <c r="AS43">
        <v>24.2136</v>
      </c>
      <c r="AT43">
        <v>14.9968</v>
      </c>
      <c r="AU43">
        <v>0</v>
      </c>
      <c r="AV43">
        <v>14.244864</v>
      </c>
      <c r="AW43">
        <v>50.800941999999999</v>
      </c>
      <c r="AX43">
        <v>5.7164000000000001</v>
      </c>
      <c r="AY43">
        <v>0</v>
      </c>
      <c r="AZ43">
        <f t="shared" si="0"/>
        <v>88.888485000000003</v>
      </c>
      <c r="BA43">
        <f t="shared" si="1"/>
        <v>2974.9186499999992</v>
      </c>
      <c r="BD43">
        <v>4.2938999999999998</v>
      </c>
      <c r="BE43">
        <v>0</v>
      </c>
      <c r="BF43">
        <v>2.3857E-2</v>
      </c>
      <c r="BG43">
        <v>0</v>
      </c>
      <c r="BH43">
        <v>0</v>
      </c>
      <c r="BI43">
        <v>0.84606800000000004</v>
      </c>
      <c r="BJ43">
        <v>0</v>
      </c>
      <c r="BK43">
        <v>2.0295000000000001E-2</v>
      </c>
      <c r="BL43">
        <v>0</v>
      </c>
      <c r="BM43">
        <v>0</v>
      </c>
      <c r="BN43">
        <v>0</v>
      </c>
      <c r="BO43">
        <v>2.0099999999999998</v>
      </c>
      <c r="BP43">
        <v>2.19</v>
      </c>
      <c r="BQ43">
        <v>3.542468</v>
      </c>
      <c r="BR43">
        <v>0.49598399999999998</v>
      </c>
      <c r="BS43">
        <v>1.64</v>
      </c>
      <c r="BT43">
        <v>0</v>
      </c>
      <c r="BU43">
        <v>2.9693329999999998</v>
      </c>
      <c r="BV43">
        <v>1.341844</v>
      </c>
      <c r="BW43">
        <v>9.34</v>
      </c>
      <c r="BX43">
        <v>4.2581249999999997</v>
      </c>
      <c r="BY43">
        <v>0.25</v>
      </c>
      <c r="BZ43">
        <v>1.938104</v>
      </c>
      <c r="CA43">
        <v>3.5116900000000002</v>
      </c>
      <c r="CB43">
        <v>1.9</v>
      </c>
      <c r="CC43">
        <v>1.36</v>
      </c>
      <c r="CD43">
        <v>1.34</v>
      </c>
      <c r="CE43">
        <v>0</v>
      </c>
      <c r="CF43">
        <v>0.23</v>
      </c>
      <c r="CG43">
        <v>3.78</v>
      </c>
      <c r="CH43">
        <v>0</v>
      </c>
      <c r="CI43">
        <v>7.86</v>
      </c>
      <c r="CJ43">
        <v>1.95</v>
      </c>
      <c r="CK43">
        <v>1.84</v>
      </c>
      <c r="CL43">
        <v>5.313701</v>
      </c>
      <c r="CM43">
        <v>1.870228</v>
      </c>
      <c r="CN43">
        <v>3.542468</v>
      </c>
      <c r="CO43">
        <v>3.04</v>
      </c>
      <c r="CP43">
        <v>0.99398600000000004</v>
      </c>
      <c r="CQ43">
        <v>1.3710979999999999</v>
      </c>
      <c r="CR43">
        <v>3.57</v>
      </c>
      <c r="CS43">
        <v>2.3414730000000001</v>
      </c>
      <c r="CT43">
        <v>1.9429620000000001</v>
      </c>
      <c r="CU43">
        <v>1.959684</v>
      </c>
      <c r="CV43">
        <v>2.6836869999999999</v>
      </c>
      <c r="CW43">
        <v>1.3275300000000001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88.888485000000003</v>
      </c>
    </row>
    <row r="44" spans="1:114">
      <c r="A44" t="s">
        <v>86</v>
      </c>
      <c r="B44">
        <v>0</v>
      </c>
      <c r="C44">
        <v>25.421605</v>
      </c>
      <c r="D44">
        <v>5.4787939999999997</v>
      </c>
      <c r="E44">
        <v>0</v>
      </c>
      <c r="F44">
        <v>0</v>
      </c>
      <c r="G44">
        <v>22.628482000000002</v>
      </c>
      <c r="H44">
        <v>0</v>
      </c>
      <c r="I44">
        <v>80.029600000000002</v>
      </c>
      <c r="J44">
        <v>5.7164000000000001</v>
      </c>
      <c r="K44">
        <v>687.79276700000003</v>
      </c>
      <c r="L44">
        <v>656.42148599999996</v>
      </c>
      <c r="M44">
        <v>92.912925000000001</v>
      </c>
      <c r="N44">
        <v>119.136178</v>
      </c>
      <c r="O44">
        <v>124.789163</v>
      </c>
      <c r="P44">
        <v>105.35319800000001</v>
      </c>
      <c r="Q44">
        <v>21.969277000000002</v>
      </c>
      <c r="R44">
        <v>42.846212999999999</v>
      </c>
      <c r="S44">
        <v>26.616266</v>
      </c>
      <c r="T44">
        <v>0.56176800000000005</v>
      </c>
      <c r="U44">
        <v>348.97500000000002</v>
      </c>
      <c r="V44">
        <v>11.661683</v>
      </c>
      <c r="W44">
        <v>34.058770000000003</v>
      </c>
      <c r="X44">
        <v>144.762</v>
      </c>
      <c r="Y44">
        <v>0</v>
      </c>
      <c r="Z44">
        <v>6.5537999999999998</v>
      </c>
      <c r="AA44">
        <v>0</v>
      </c>
      <c r="AB44">
        <v>0</v>
      </c>
      <c r="AC44">
        <v>0</v>
      </c>
      <c r="AD44">
        <v>0</v>
      </c>
      <c r="AE44">
        <v>17.006554999999999</v>
      </c>
      <c r="AF44">
        <v>8.3321880000000004</v>
      </c>
      <c r="AG44">
        <v>43.712131999999997</v>
      </c>
      <c r="AH44">
        <v>0</v>
      </c>
      <c r="AI44">
        <v>0</v>
      </c>
      <c r="AJ44">
        <v>0</v>
      </c>
      <c r="AK44">
        <v>26.424316000000001</v>
      </c>
      <c r="AL44">
        <v>12.782</v>
      </c>
      <c r="AM44">
        <v>16.345120999999999</v>
      </c>
      <c r="AN44">
        <v>0.84221400000000002</v>
      </c>
      <c r="AO44">
        <v>0</v>
      </c>
      <c r="AP44">
        <v>5.7645</v>
      </c>
      <c r="AQ44">
        <v>39.211157999999998</v>
      </c>
      <c r="AR44">
        <v>41.951999999999998</v>
      </c>
      <c r="AS44">
        <v>24.2136</v>
      </c>
      <c r="AT44">
        <v>14.9968</v>
      </c>
      <c r="AU44">
        <v>0</v>
      </c>
      <c r="AV44">
        <v>14.244864</v>
      </c>
      <c r="AW44">
        <v>50.800941999999999</v>
      </c>
      <c r="AX44">
        <v>5.7164000000000001</v>
      </c>
      <c r="AY44">
        <v>0</v>
      </c>
      <c r="AZ44">
        <f t="shared" si="0"/>
        <v>88.978484999999992</v>
      </c>
      <c r="BA44">
        <f t="shared" si="1"/>
        <v>2975.0086499999993</v>
      </c>
      <c r="BD44">
        <v>4.2938999999999998</v>
      </c>
      <c r="BE44">
        <v>0</v>
      </c>
      <c r="BF44">
        <v>2.3857E-2</v>
      </c>
      <c r="BG44">
        <v>0</v>
      </c>
      <c r="BH44">
        <v>0</v>
      </c>
      <c r="BI44">
        <v>0.84606800000000004</v>
      </c>
      <c r="BJ44">
        <v>0</v>
      </c>
      <c r="BK44">
        <v>2.0295000000000001E-2</v>
      </c>
      <c r="BL44">
        <v>0</v>
      </c>
      <c r="BM44">
        <v>0</v>
      </c>
      <c r="BN44">
        <v>0</v>
      </c>
      <c r="BO44">
        <v>2.0099999999999998</v>
      </c>
      <c r="BP44">
        <v>2.19</v>
      </c>
      <c r="BQ44">
        <v>3.542468</v>
      </c>
      <c r="BR44">
        <v>0.49598399999999998</v>
      </c>
      <c r="BS44">
        <v>1.64</v>
      </c>
      <c r="BT44">
        <v>0</v>
      </c>
      <c r="BU44">
        <v>2.9693329999999998</v>
      </c>
      <c r="BV44">
        <v>1.341844</v>
      </c>
      <c r="BW44">
        <v>9.34</v>
      </c>
      <c r="BX44">
        <v>4.2581249999999997</v>
      </c>
      <c r="BY44">
        <v>0.25</v>
      </c>
      <c r="BZ44">
        <v>1.938104</v>
      </c>
      <c r="CA44">
        <v>3.5116900000000002</v>
      </c>
      <c r="CB44">
        <v>1.9</v>
      </c>
      <c r="CC44">
        <v>1.41</v>
      </c>
      <c r="CD44">
        <v>1.38</v>
      </c>
      <c r="CE44">
        <v>0</v>
      </c>
      <c r="CF44">
        <v>0.23</v>
      </c>
      <c r="CG44">
        <v>3.78</v>
      </c>
      <c r="CH44">
        <v>0</v>
      </c>
      <c r="CI44">
        <v>7.86</v>
      </c>
      <c r="CJ44">
        <v>1.95</v>
      </c>
      <c r="CK44">
        <v>1.84</v>
      </c>
      <c r="CL44">
        <v>5.313701</v>
      </c>
      <c r="CM44">
        <v>1.870228</v>
      </c>
      <c r="CN44">
        <v>3.542468</v>
      </c>
      <c r="CO44">
        <v>3.04</v>
      </c>
      <c r="CP44">
        <v>0.99398600000000004</v>
      </c>
      <c r="CQ44">
        <v>1.3710979999999999</v>
      </c>
      <c r="CR44">
        <v>3.57</v>
      </c>
      <c r="CS44">
        <v>2.3414730000000001</v>
      </c>
      <c r="CT44">
        <v>1.9429620000000001</v>
      </c>
      <c r="CU44">
        <v>1.959684</v>
      </c>
      <c r="CV44">
        <v>2.6836869999999999</v>
      </c>
      <c r="CW44">
        <v>1.3275300000000001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88.978484999999992</v>
      </c>
    </row>
    <row r="45" spans="1:114">
      <c r="A45" t="s">
        <v>87</v>
      </c>
      <c r="B45">
        <v>0</v>
      </c>
      <c r="C45">
        <v>15.778926999999999</v>
      </c>
      <c r="D45">
        <v>5.4787939999999997</v>
      </c>
      <c r="E45">
        <v>0</v>
      </c>
      <c r="F45">
        <v>0</v>
      </c>
      <c r="G45">
        <v>22.628482000000002</v>
      </c>
      <c r="H45">
        <v>0</v>
      </c>
      <c r="I45">
        <v>80.029600000000002</v>
      </c>
      <c r="J45">
        <v>5.7164000000000001</v>
      </c>
      <c r="K45">
        <v>687.79276700000003</v>
      </c>
      <c r="L45">
        <v>656.42148599999996</v>
      </c>
      <c r="M45">
        <v>92.912925000000001</v>
      </c>
      <c r="N45">
        <v>119.136178</v>
      </c>
      <c r="O45">
        <v>124.789163</v>
      </c>
      <c r="P45">
        <v>105.35319800000001</v>
      </c>
      <c r="Q45">
        <v>21.969277000000002</v>
      </c>
      <c r="R45">
        <v>42.846212999999999</v>
      </c>
      <c r="S45">
        <v>26.616266</v>
      </c>
      <c r="T45">
        <v>0.56176800000000005</v>
      </c>
      <c r="U45">
        <v>348.97500000000002</v>
      </c>
      <c r="V45">
        <v>11.661683</v>
      </c>
      <c r="W45">
        <v>34.058770000000003</v>
      </c>
      <c r="X45">
        <v>144.762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0</v>
      </c>
      <c r="AE45">
        <v>17.006554999999999</v>
      </c>
      <c r="AF45">
        <v>8.3321880000000004</v>
      </c>
      <c r="AG45">
        <v>43.712131999999997</v>
      </c>
      <c r="AH45">
        <v>0</v>
      </c>
      <c r="AI45">
        <v>0</v>
      </c>
      <c r="AJ45">
        <v>0</v>
      </c>
      <c r="AK45">
        <v>26.424316000000001</v>
      </c>
      <c r="AL45">
        <v>12.782</v>
      </c>
      <c r="AM45">
        <v>16.345120999999999</v>
      </c>
      <c r="AN45">
        <v>0.84221400000000002</v>
      </c>
      <c r="AO45">
        <v>0</v>
      </c>
      <c r="AP45">
        <v>5.7645</v>
      </c>
      <c r="AQ45">
        <v>39.211157999999998</v>
      </c>
      <c r="AR45">
        <v>44.16</v>
      </c>
      <c r="AS45">
        <v>25.558800000000002</v>
      </c>
      <c r="AT45">
        <v>14.9968</v>
      </c>
      <c r="AU45">
        <v>0</v>
      </c>
      <c r="AV45">
        <v>14.244864</v>
      </c>
      <c r="AW45">
        <v>50.800941999999999</v>
      </c>
      <c r="AX45">
        <v>5.7164000000000001</v>
      </c>
      <c r="AY45">
        <v>0</v>
      </c>
      <c r="AZ45">
        <f t="shared" si="0"/>
        <v>88.978484999999992</v>
      </c>
      <c r="BA45">
        <f t="shared" si="1"/>
        <v>2968.9191719999994</v>
      </c>
      <c r="BD45">
        <v>4.2938999999999998</v>
      </c>
      <c r="BE45">
        <v>0</v>
      </c>
      <c r="BF45">
        <v>2.3857E-2</v>
      </c>
      <c r="BG45">
        <v>0</v>
      </c>
      <c r="BH45">
        <v>0</v>
      </c>
      <c r="BI45">
        <v>0.84606800000000004</v>
      </c>
      <c r="BJ45">
        <v>0</v>
      </c>
      <c r="BK45">
        <v>2.0295000000000001E-2</v>
      </c>
      <c r="BL45">
        <v>0</v>
      </c>
      <c r="BM45">
        <v>0</v>
      </c>
      <c r="BN45">
        <v>0</v>
      </c>
      <c r="BO45">
        <v>2.0099999999999998</v>
      </c>
      <c r="BP45">
        <v>2.19</v>
      </c>
      <c r="BQ45">
        <v>3.542468</v>
      </c>
      <c r="BR45">
        <v>0.49598399999999998</v>
      </c>
      <c r="BS45">
        <v>1.64</v>
      </c>
      <c r="BT45">
        <v>0</v>
      </c>
      <c r="BU45">
        <v>2.9693329999999998</v>
      </c>
      <c r="BV45">
        <v>1.341844</v>
      </c>
      <c r="BW45">
        <v>9.34</v>
      </c>
      <c r="BX45">
        <v>4.2581249999999997</v>
      </c>
      <c r="BY45">
        <v>0.25</v>
      </c>
      <c r="BZ45">
        <v>1.938104</v>
      </c>
      <c r="CA45">
        <v>3.5116900000000002</v>
      </c>
      <c r="CB45">
        <v>1.9</v>
      </c>
      <c r="CC45">
        <v>1.41</v>
      </c>
      <c r="CD45">
        <v>1.38</v>
      </c>
      <c r="CE45">
        <v>0</v>
      </c>
      <c r="CF45">
        <v>0.23</v>
      </c>
      <c r="CG45">
        <v>3.78</v>
      </c>
      <c r="CH45">
        <v>0</v>
      </c>
      <c r="CI45">
        <v>7.86</v>
      </c>
      <c r="CJ45">
        <v>1.95</v>
      </c>
      <c r="CK45">
        <v>1.84</v>
      </c>
      <c r="CL45">
        <v>5.313701</v>
      </c>
      <c r="CM45">
        <v>1.870228</v>
      </c>
      <c r="CN45">
        <v>3.542468</v>
      </c>
      <c r="CO45">
        <v>3.04</v>
      </c>
      <c r="CP45">
        <v>0.99398600000000004</v>
      </c>
      <c r="CQ45">
        <v>1.3710979999999999</v>
      </c>
      <c r="CR45">
        <v>3.57</v>
      </c>
      <c r="CS45">
        <v>2.3414730000000001</v>
      </c>
      <c r="CT45">
        <v>1.9429620000000001</v>
      </c>
      <c r="CU45">
        <v>1.959684</v>
      </c>
      <c r="CV45">
        <v>2.6836869999999999</v>
      </c>
      <c r="CW45">
        <v>1.3275300000000001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88.978484999999992</v>
      </c>
    </row>
    <row r="46" spans="1:114">
      <c r="A46" t="s">
        <v>88</v>
      </c>
      <c r="B46">
        <v>0</v>
      </c>
      <c r="C46">
        <v>15.778926999999999</v>
      </c>
      <c r="D46">
        <v>5.4787939999999997</v>
      </c>
      <c r="E46">
        <v>0</v>
      </c>
      <c r="F46">
        <v>0</v>
      </c>
      <c r="G46">
        <v>22.628482000000002</v>
      </c>
      <c r="H46">
        <v>0</v>
      </c>
      <c r="I46">
        <v>80.029600000000002</v>
      </c>
      <c r="J46">
        <v>5.7164000000000001</v>
      </c>
      <c r="K46">
        <v>687.79276700000003</v>
      </c>
      <c r="L46">
        <v>656.42148599999996</v>
      </c>
      <c r="M46">
        <v>92.912925000000001</v>
      </c>
      <c r="N46">
        <v>119.136178</v>
      </c>
      <c r="O46">
        <v>124.789163</v>
      </c>
      <c r="P46">
        <v>105.35319800000001</v>
      </c>
      <c r="Q46">
        <v>21.969277000000002</v>
      </c>
      <c r="R46">
        <v>42.846212999999999</v>
      </c>
      <c r="S46">
        <v>26.616266</v>
      </c>
      <c r="T46">
        <v>0.56176800000000005</v>
      </c>
      <c r="U46">
        <v>348.97500000000002</v>
      </c>
      <c r="V46">
        <v>11.661683</v>
      </c>
      <c r="W46">
        <v>34.058770000000003</v>
      </c>
      <c r="X46">
        <v>144.762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0</v>
      </c>
      <c r="AE46">
        <v>17.006554999999999</v>
      </c>
      <c r="AF46">
        <v>8.3321880000000004</v>
      </c>
      <c r="AG46">
        <v>43.712131999999997</v>
      </c>
      <c r="AH46">
        <v>0</v>
      </c>
      <c r="AI46">
        <v>0</v>
      </c>
      <c r="AJ46">
        <v>0</v>
      </c>
      <c r="AK46">
        <v>26.424316000000001</v>
      </c>
      <c r="AL46">
        <v>12.782</v>
      </c>
      <c r="AM46">
        <v>16.345120999999999</v>
      </c>
      <c r="AN46">
        <v>0.84221400000000002</v>
      </c>
      <c r="AO46">
        <v>0</v>
      </c>
      <c r="AP46">
        <v>5.7645</v>
      </c>
      <c r="AQ46">
        <v>26.140771000000001</v>
      </c>
      <c r="AR46">
        <v>44.16</v>
      </c>
      <c r="AS46">
        <v>25.558800000000002</v>
      </c>
      <c r="AT46">
        <v>14.9968</v>
      </c>
      <c r="AU46">
        <v>0</v>
      </c>
      <c r="AV46">
        <v>14.244864</v>
      </c>
      <c r="AW46">
        <v>50.800941999999999</v>
      </c>
      <c r="AX46">
        <v>5.7164000000000001</v>
      </c>
      <c r="AY46">
        <v>0</v>
      </c>
      <c r="AZ46">
        <f t="shared" si="0"/>
        <v>88.978484999999992</v>
      </c>
      <c r="BA46">
        <f t="shared" si="1"/>
        <v>2955.8487849999992</v>
      </c>
      <c r="BD46">
        <v>4.2938999999999998</v>
      </c>
      <c r="BE46">
        <v>0</v>
      </c>
      <c r="BF46">
        <v>2.3857E-2</v>
      </c>
      <c r="BG46">
        <v>0</v>
      </c>
      <c r="BH46">
        <v>0</v>
      </c>
      <c r="BI46">
        <v>0.84606800000000004</v>
      </c>
      <c r="BJ46">
        <v>0</v>
      </c>
      <c r="BK46">
        <v>2.0295000000000001E-2</v>
      </c>
      <c r="BL46">
        <v>0</v>
      </c>
      <c r="BM46">
        <v>0</v>
      </c>
      <c r="BN46">
        <v>0</v>
      </c>
      <c r="BO46">
        <v>2.0099999999999998</v>
      </c>
      <c r="BP46">
        <v>2.19</v>
      </c>
      <c r="BQ46">
        <v>3.542468</v>
      </c>
      <c r="BR46">
        <v>0.49598399999999998</v>
      </c>
      <c r="BS46">
        <v>1.64</v>
      </c>
      <c r="BT46">
        <v>0</v>
      </c>
      <c r="BU46">
        <v>2.9693329999999998</v>
      </c>
      <c r="BV46">
        <v>1.341844</v>
      </c>
      <c r="BW46">
        <v>9.34</v>
      </c>
      <c r="BX46">
        <v>4.2581249999999997</v>
      </c>
      <c r="BY46">
        <v>0.25</v>
      </c>
      <c r="BZ46">
        <v>1.938104</v>
      </c>
      <c r="CA46">
        <v>3.5116900000000002</v>
      </c>
      <c r="CB46">
        <v>1.9</v>
      </c>
      <c r="CC46">
        <v>1.41</v>
      </c>
      <c r="CD46">
        <v>1.38</v>
      </c>
      <c r="CE46">
        <v>0</v>
      </c>
      <c r="CF46">
        <v>0.23</v>
      </c>
      <c r="CG46">
        <v>3.78</v>
      </c>
      <c r="CH46">
        <v>0</v>
      </c>
      <c r="CI46">
        <v>7.86</v>
      </c>
      <c r="CJ46">
        <v>1.95</v>
      </c>
      <c r="CK46">
        <v>1.84</v>
      </c>
      <c r="CL46">
        <v>5.313701</v>
      </c>
      <c r="CM46">
        <v>1.870228</v>
      </c>
      <c r="CN46">
        <v>3.542468</v>
      </c>
      <c r="CO46">
        <v>3.04</v>
      </c>
      <c r="CP46">
        <v>0.99398600000000004</v>
      </c>
      <c r="CQ46">
        <v>1.3710979999999999</v>
      </c>
      <c r="CR46">
        <v>3.57</v>
      </c>
      <c r="CS46">
        <v>2.3414730000000001</v>
      </c>
      <c r="CT46">
        <v>1.9429620000000001</v>
      </c>
      <c r="CU46">
        <v>1.959684</v>
      </c>
      <c r="CV46">
        <v>2.6836869999999999</v>
      </c>
      <c r="CW46">
        <v>1.3275300000000001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88.978484999999992</v>
      </c>
    </row>
    <row r="47" spans="1:114">
      <c r="A47" t="s">
        <v>89</v>
      </c>
      <c r="B47">
        <v>0</v>
      </c>
      <c r="C47">
        <v>15.778926999999999</v>
      </c>
      <c r="D47">
        <v>5.4787939999999997</v>
      </c>
      <c r="E47">
        <v>0</v>
      </c>
      <c r="F47">
        <v>0</v>
      </c>
      <c r="G47">
        <v>22.628482000000002</v>
      </c>
      <c r="H47">
        <v>0</v>
      </c>
      <c r="I47">
        <v>80.029600000000002</v>
      </c>
      <c r="J47">
        <v>5.7164000000000001</v>
      </c>
      <c r="K47">
        <v>687.79276700000003</v>
      </c>
      <c r="L47">
        <v>656.42148599999996</v>
      </c>
      <c r="M47">
        <v>92.912925000000001</v>
      </c>
      <c r="N47">
        <v>119.136178</v>
      </c>
      <c r="O47">
        <v>124.789163</v>
      </c>
      <c r="P47">
        <v>105.35319800000001</v>
      </c>
      <c r="Q47">
        <v>21.969277000000002</v>
      </c>
      <c r="R47">
        <v>42.846212999999999</v>
      </c>
      <c r="S47">
        <v>26.616266</v>
      </c>
      <c r="T47">
        <v>0.56176800000000005</v>
      </c>
      <c r="U47">
        <v>348.97500000000002</v>
      </c>
      <c r="V47">
        <v>11.661683</v>
      </c>
      <c r="W47">
        <v>34.058770000000003</v>
      </c>
      <c r="X47">
        <v>144.762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17.006554999999999</v>
      </c>
      <c r="AF47">
        <v>8.3321880000000004</v>
      </c>
      <c r="AG47">
        <v>43.712131999999997</v>
      </c>
      <c r="AH47">
        <v>0</v>
      </c>
      <c r="AI47">
        <v>0</v>
      </c>
      <c r="AJ47">
        <v>0</v>
      </c>
      <c r="AK47">
        <v>26.424316000000001</v>
      </c>
      <c r="AL47">
        <v>24.402000000000001</v>
      </c>
      <c r="AM47">
        <v>16.345120999999999</v>
      </c>
      <c r="AN47">
        <v>0.84221400000000002</v>
      </c>
      <c r="AO47">
        <v>0</v>
      </c>
      <c r="AP47">
        <v>5.7645</v>
      </c>
      <c r="AQ47">
        <v>26.140771000000001</v>
      </c>
      <c r="AR47">
        <v>45.264000000000003</v>
      </c>
      <c r="AS47">
        <v>26.904</v>
      </c>
      <c r="AT47">
        <v>14.9968</v>
      </c>
      <c r="AU47">
        <v>0</v>
      </c>
      <c r="AV47">
        <v>14.244864</v>
      </c>
      <c r="AW47">
        <v>50.800941999999999</v>
      </c>
      <c r="AX47">
        <v>5.7164000000000001</v>
      </c>
      <c r="AY47">
        <v>0</v>
      </c>
      <c r="AZ47">
        <f t="shared" si="0"/>
        <v>88.978261999999987</v>
      </c>
      <c r="BA47">
        <f t="shared" si="1"/>
        <v>2969.9177619999996</v>
      </c>
      <c r="BD47">
        <v>4.2938999999999998</v>
      </c>
      <c r="BE47">
        <v>0</v>
      </c>
      <c r="BF47">
        <v>2.3633999999999999E-2</v>
      </c>
      <c r="BG47">
        <v>0</v>
      </c>
      <c r="BH47">
        <v>0</v>
      </c>
      <c r="BI47">
        <v>0.84606800000000004</v>
      </c>
      <c r="BJ47">
        <v>0</v>
      </c>
      <c r="BK47">
        <v>2.0295000000000001E-2</v>
      </c>
      <c r="BL47">
        <v>0</v>
      </c>
      <c r="BM47">
        <v>0</v>
      </c>
      <c r="BN47">
        <v>0</v>
      </c>
      <c r="BO47">
        <v>2.0099999999999998</v>
      </c>
      <c r="BP47">
        <v>2.19</v>
      </c>
      <c r="BQ47">
        <v>3.542468</v>
      </c>
      <c r="BR47">
        <v>0.49598399999999998</v>
      </c>
      <c r="BS47">
        <v>1.64</v>
      </c>
      <c r="BT47">
        <v>0</v>
      </c>
      <c r="BU47">
        <v>2.9693329999999998</v>
      </c>
      <c r="BV47">
        <v>1.341844</v>
      </c>
      <c r="BW47">
        <v>9.34</v>
      </c>
      <c r="BX47">
        <v>4.2581249999999997</v>
      </c>
      <c r="BY47">
        <v>0.25</v>
      </c>
      <c r="BZ47">
        <v>1.938104</v>
      </c>
      <c r="CA47">
        <v>3.5116900000000002</v>
      </c>
      <c r="CB47">
        <v>1.9</v>
      </c>
      <c r="CC47">
        <v>1.41</v>
      </c>
      <c r="CD47">
        <v>1.38</v>
      </c>
      <c r="CE47">
        <v>0</v>
      </c>
      <c r="CF47">
        <v>0.23</v>
      </c>
      <c r="CG47">
        <v>3.78</v>
      </c>
      <c r="CH47">
        <v>0</v>
      </c>
      <c r="CI47">
        <v>7.86</v>
      </c>
      <c r="CJ47">
        <v>1.95</v>
      </c>
      <c r="CK47">
        <v>1.84</v>
      </c>
      <c r="CL47">
        <v>5.313701</v>
      </c>
      <c r="CM47">
        <v>1.870228</v>
      </c>
      <c r="CN47">
        <v>3.542468</v>
      </c>
      <c r="CO47">
        <v>3.04</v>
      </c>
      <c r="CP47">
        <v>0.99398600000000004</v>
      </c>
      <c r="CQ47">
        <v>1.3710979999999999</v>
      </c>
      <c r="CR47">
        <v>3.57</v>
      </c>
      <c r="CS47">
        <v>2.3414730000000001</v>
      </c>
      <c r="CT47">
        <v>1.9429620000000001</v>
      </c>
      <c r="CU47">
        <v>1.959684</v>
      </c>
      <c r="CV47">
        <v>2.6836869999999999</v>
      </c>
      <c r="CW47">
        <v>1.3275300000000001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88.978261999999987</v>
      </c>
    </row>
    <row r="48" spans="1:114">
      <c r="A48" t="s">
        <v>90</v>
      </c>
      <c r="B48">
        <v>0</v>
      </c>
      <c r="C48">
        <v>15.778926999999999</v>
      </c>
      <c r="D48">
        <v>5.4787939999999997</v>
      </c>
      <c r="E48">
        <v>0</v>
      </c>
      <c r="F48">
        <v>0</v>
      </c>
      <c r="G48">
        <v>22.628482000000002</v>
      </c>
      <c r="H48">
        <v>0</v>
      </c>
      <c r="I48">
        <v>80.029600000000002</v>
      </c>
      <c r="J48">
        <v>5.7164000000000001</v>
      </c>
      <c r="K48">
        <v>687.79276700000003</v>
      </c>
      <c r="L48">
        <v>656.42148599999996</v>
      </c>
      <c r="M48">
        <v>92.912925000000001</v>
      </c>
      <c r="N48">
        <v>119.136178</v>
      </c>
      <c r="O48">
        <v>124.789163</v>
      </c>
      <c r="P48">
        <v>105.35319800000001</v>
      </c>
      <c r="Q48">
        <v>21.969277000000002</v>
      </c>
      <c r="R48">
        <v>42.846212999999999</v>
      </c>
      <c r="S48">
        <v>26.616266</v>
      </c>
      <c r="T48">
        <v>0.56176800000000005</v>
      </c>
      <c r="U48">
        <v>348.97500000000002</v>
      </c>
      <c r="V48">
        <v>11.661683</v>
      </c>
      <c r="W48">
        <v>34.058770000000003</v>
      </c>
      <c r="X48">
        <v>144.762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17.006554999999999</v>
      </c>
      <c r="AF48">
        <v>8.3321880000000004</v>
      </c>
      <c r="AG48">
        <v>43.712131999999997</v>
      </c>
      <c r="AH48">
        <v>0</v>
      </c>
      <c r="AI48">
        <v>0</v>
      </c>
      <c r="AJ48">
        <v>0</v>
      </c>
      <c r="AK48">
        <v>26.424316000000001</v>
      </c>
      <c r="AL48">
        <v>80.177999999999997</v>
      </c>
      <c r="AM48">
        <v>16.345120999999999</v>
      </c>
      <c r="AN48">
        <v>0.84221400000000002</v>
      </c>
      <c r="AO48">
        <v>0</v>
      </c>
      <c r="AP48">
        <v>5.6364000000000001</v>
      </c>
      <c r="AQ48">
        <v>24.820530999999999</v>
      </c>
      <c r="AR48">
        <v>45.264000000000003</v>
      </c>
      <c r="AS48">
        <v>26.904</v>
      </c>
      <c r="AT48">
        <v>14.9968</v>
      </c>
      <c r="AU48">
        <v>0</v>
      </c>
      <c r="AV48">
        <v>14.244864</v>
      </c>
      <c r="AW48">
        <v>50.800941999999999</v>
      </c>
      <c r="AX48">
        <v>5.7164000000000001</v>
      </c>
      <c r="AY48">
        <v>0</v>
      </c>
      <c r="AZ48">
        <f t="shared" si="0"/>
        <v>88.978261999999987</v>
      </c>
      <c r="BA48">
        <f t="shared" si="1"/>
        <v>3024.2454219999991</v>
      </c>
      <c r="BD48">
        <v>4.2938999999999998</v>
      </c>
      <c r="BE48">
        <v>0</v>
      </c>
      <c r="BF48">
        <v>2.3633999999999999E-2</v>
      </c>
      <c r="BG48">
        <v>0</v>
      </c>
      <c r="BH48">
        <v>0</v>
      </c>
      <c r="BI48">
        <v>0.84606800000000004</v>
      </c>
      <c r="BJ48">
        <v>0</v>
      </c>
      <c r="BK48">
        <v>2.0295000000000001E-2</v>
      </c>
      <c r="BL48">
        <v>0</v>
      </c>
      <c r="BM48">
        <v>0</v>
      </c>
      <c r="BN48">
        <v>0</v>
      </c>
      <c r="BO48">
        <v>2.0099999999999998</v>
      </c>
      <c r="BP48">
        <v>2.19</v>
      </c>
      <c r="BQ48">
        <v>3.542468</v>
      </c>
      <c r="BR48">
        <v>0.49598399999999998</v>
      </c>
      <c r="BS48">
        <v>1.64</v>
      </c>
      <c r="BT48">
        <v>0</v>
      </c>
      <c r="BU48">
        <v>2.9693329999999998</v>
      </c>
      <c r="BV48">
        <v>1.341844</v>
      </c>
      <c r="BW48">
        <v>9.34</v>
      </c>
      <c r="BX48">
        <v>4.2581249999999997</v>
      </c>
      <c r="BY48">
        <v>0.25</v>
      </c>
      <c r="BZ48">
        <v>1.938104</v>
      </c>
      <c r="CA48">
        <v>3.5116900000000002</v>
      </c>
      <c r="CB48">
        <v>1.9</v>
      </c>
      <c r="CC48">
        <v>1.41</v>
      </c>
      <c r="CD48">
        <v>1.38</v>
      </c>
      <c r="CE48">
        <v>0</v>
      </c>
      <c r="CF48">
        <v>0.23</v>
      </c>
      <c r="CG48">
        <v>3.78</v>
      </c>
      <c r="CH48">
        <v>0</v>
      </c>
      <c r="CI48">
        <v>7.86</v>
      </c>
      <c r="CJ48">
        <v>1.95</v>
      </c>
      <c r="CK48">
        <v>1.84</v>
      </c>
      <c r="CL48">
        <v>5.313701</v>
      </c>
      <c r="CM48">
        <v>1.870228</v>
      </c>
      <c r="CN48">
        <v>3.542468</v>
      </c>
      <c r="CO48">
        <v>3.04</v>
      </c>
      <c r="CP48">
        <v>0.99398600000000004</v>
      </c>
      <c r="CQ48">
        <v>1.3710979999999999</v>
      </c>
      <c r="CR48">
        <v>3.57</v>
      </c>
      <c r="CS48">
        <v>2.3414730000000001</v>
      </c>
      <c r="CT48">
        <v>1.9429620000000001</v>
      </c>
      <c r="CU48">
        <v>1.959684</v>
      </c>
      <c r="CV48">
        <v>2.6836869999999999</v>
      </c>
      <c r="CW48">
        <v>1.3275300000000001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88.978261999999987</v>
      </c>
    </row>
    <row r="49" spans="1:114">
      <c r="A49" t="s">
        <v>91</v>
      </c>
      <c r="B49">
        <v>0</v>
      </c>
      <c r="C49">
        <v>15.778926999999999</v>
      </c>
      <c r="D49">
        <v>5.4787939999999997</v>
      </c>
      <c r="E49">
        <v>0</v>
      </c>
      <c r="F49">
        <v>0</v>
      </c>
      <c r="G49">
        <v>22.628482000000002</v>
      </c>
      <c r="H49">
        <v>0</v>
      </c>
      <c r="I49">
        <v>80.029600000000002</v>
      </c>
      <c r="J49">
        <v>5.7164000000000001</v>
      </c>
      <c r="K49">
        <v>687.79276700000003</v>
      </c>
      <c r="L49">
        <v>656.42148599999996</v>
      </c>
      <c r="M49">
        <v>92.912925000000001</v>
      </c>
      <c r="N49">
        <v>119.136178</v>
      </c>
      <c r="O49">
        <v>124.789163</v>
      </c>
      <c r="P49">
        <v>105.35319800000001</v>
      </c>
      <c r="Q49">
        <v>21.969277000000002</v>
      </c>
      <c r="R49">
        <v>42.846212999999999</v>
      </c>
      <c r="S49">
        <v>26.616266</v>
      </c>
      <c r="T49">
        <v>0.56176800000000005</v>
      </c>
      <c r="U49">
        <v>348.97500000000002</v>
      </c>
      <c r="V49">
        <v>11.661683</v>
      </c>
      <c r="W49">
        <v>34.058770000000003</v>
      </c>
      <c r="X49">
        <v>144.762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17.006554999999999</v>
      </c>
      <c r="AF49">
        <v>8.3321880000000004</v>
      </c>
      <c r="AG49">
        <v>43.712131999999997</v>
      </c>
      <c r="AH49">
        <v>0</v>
      </c>
      <c r="AI49">
        <v>0</v>
      </c>
      <c r="AJ49">
        <v>0</v>
      </c>
      <c r="AK49">
        <v>26.424316000000001</v>
      </c>
      <c r="AL49">
        <v>80.177999999999997</v>
      </c>
      <c r="AM49">
        <v>16.345120999999999</v>
      </c>
      <c r="AN49">
        <v>0.84221400000000002</v>
      </c>
      <c r="AO49">
        <v>0</v>
      </c>
      <c r="AP49">
        <v>6.1487999999999996</v>
      </c>
      <c r="AQ49">
        <v>12.212229000000001</v>
      </c>
      <c r="AR49">
        <v>45.264000000000003</v>
      </c>
      <c r="AS49">
        <v>26.904</v>
      </c>
      <c r="AT49">
        <v>14.9968</v>
      </c>
      <c r="AU49">
        <v>0</v>
      </c>
      <c r="AV49">
        <v>14.244864</v>
      </c>
      <c r="AW49">
        <v>50.800941999999999</v>
      </c>
      <c r="AX49">
        <v>5.7164000000000001</v>
      </c>
      <c r="AY49">
        <v>0</v>
      </c>
      <c r="AZ49">
        <f t="shared" si="0"/>
        <v>88.978186999999991</v>
      </c>
      <c r="BA49">
        <f t="shared" si="1"/>
        <v>3012.1494449999996</v>
      </c>
      <c r="BD49">
        <v>4.2938999999999998</v>
      </c>
      <c r="BE49">
        <v>0</v>
      </c>
      <c r="BF49">
        <v>2.3559E-2</v>
      </c>
      <c r="BG49">
        <v>0</v>
      </c>
      <c r="BH49">
        <v>0</v>
      </c>
      <c r="BI49">
        <v>0.84606800000000004</v>
      </c>
      <c r="BJ49">
        <v>0</v>
      </c>
      <c r="BK49">
        <v>2.0295000000000001E-2</v>
      </c>
      <c r="BL49">
        <v>0</v>
      </c>
      <c r="BM49">
        <v>0</v>
      </c>
      <c r="BN49">
        <v>0</v>
      </c>
      <c r="BO49">
        <v>2.0099999999999998</v>
      </c>
      <c r="BP49">
        <v>2.19</v>
      </c>
      <c r="BQ49">
        <v>3.542468</v>
      </c>
      <c r="BR49">
        <v>0.49598399999999998</v>
      </c>
      <c r="BS49">
        <v>1.64</v>
      </c>
      <c r="BT49">
        <v>0</v>
      </c>
      <c r="BU49">
        <v>2.9693329999999998</v>
      </c>
      <c r="BV49">
        <v>1.341844</v>
      </c>
      <c r="BW49">
        <v>9.34</v>
      </c>
      <c r="BX49">
        <v>4.2581249999999997</v>
      </c>
      <c r="BY49">
        <v>0.25</v>
      </c>
      <c r="BZ49">
        <v>1.938104</v>
      </c>
      <c r="CA49">
        <v>3.5116900000000002</v>
      </c>
      <c r="CB49">
        <v>1.9</v>
      </c>
      <c r="CC49">
        <v>1.41</v>
      </c>
      <c r="CD49">
        <v>1.38</v>
      </c>
      <c r="CE49">
        <v>0</v>
      </c>
      <c r="CF49">
        <v>0.23</v>
      </c>
      <c r="CG49">
        <v>3.78</v>
      </c>
      <c r="CH49">
        <v>0</v>
      </c>
      <c r="CI49">
        <v>7.86</v>
      </c>
      <c r="CJ49">
        <v>1.95</v>
      </c>
      <c r="CK49">
        <v>1.84</v>
      </c>
      <c r="CL49">
        <v>5.313701</v>
      </c>
      <c r="CM49">
        <v>1.870228</v>
      </c>
      <c r="CN49">
        <v>3.542468</v>
      </c>
      <c r="CO49">
        <v>3.04</v>
      </c>
      <c r="CP49">
        <v>0.99398600000000004</v>
      </c>
      <c r="CQ49">
        <v>1.3710979999999999</v>
      </c>
      <c r="CR49">
        <v>3.57</v>
      </c>
      <c r="CS49">
        <v>2.3414730000000001</v>
      </c>
      <c r="CT49">
        <v>1.9429620000000001</v>
      </c>
      <c r="CU49">
        <v>1.959684</v>
      </c>
      <c r="CV49">
        <v>2.6836869999999999</v>
      </c>
      <c r="CW49">
        <v>1.3275300000000001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88.978186999999991</v>
      </c>
    </row>
    <row r="50" spans="1:114">
      <c r="A50" t="s">
        <v>92</v>
      </c>
      <c r="B50">
        <v>0</v>
      </c>
      <c r="C50">
        <v>15.778926999999999</v>
      </c>
      <c r="D50">
        <v>5.4787939999999997</v>
      </c>
      <c r="E50">
        <v>0</v>
      </c>
      <c r="F50">
        <v>0</v>
      </c>
      <c r="G50">
        <v>22.628482000000002</v>
      </c>
      <c r="H50">
        <v>0</v>
      </c>
      <c r="I50">
        <v>80.029600000000002</v>
      </c>
      <c r="J50">
        <v>5.7164000000000001</v>
      </c>
      <c r="K50">
        <v>687.79276700000003</v>
      </c>
      <c r="L50">
        <v>656.42148599999996</v>
      </c>
      <c r="M50">
        <v>92.912925000000001</v>
      </c>
      <c r="N50">
        <v>119.136178</v>
      </c>
      <c r="O50">
        <v>124.789163</v>
      </c>
      <c r="P50">
        <v>105.35319800000001</v>
      </c>
      <c r="Q50">
        <v>21.969277000000002</v>
      </c>
      <c r="R50">
        <v>42.846212999999999</v>
      </c>
      <c r="S50">
        <v>26.616266</v>
      </c>
      <c r="T50">
        <v>0.56176800000000005</v>
      </c>
      <c r="U50">
        <v>348.97500000000002</v>
      </c>
      <c r="V50">
        <v>11.661683</v>
      </c>
      <c r="W50">
        <v>34.058770000000003</v>
      </c>
      <c r="X50">
        <v>144.762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17.006554999999999</v>
      </c>
      <c r="AF50">
        <v>8.3321880000000004</v>
      </c>
      <c r="AG50">
        <v>43.712131999999997</v>
      </c>
      <c r="AH50">
        <v>0</v>
      </c>
      <c r="AI50">
        <v>0</v>
      </c>
      <c r="AJ50">
        <v>0</v>
      </c>
      <c r="AK50">
        <v>26.424316000000001</v>
      </c>
      <c r="AL50">
        <v>80.177999999999997</v>
      </c>
      <c r="AM50">
        <v>16.345120999999999</v>
      </c>
      <c r="AN50">
        <v>0.84221400000000002</v>
      </c>
      <c r="AO50">
        <v>0</v>
      </c>
      <c r="AP50">
        <v>0</v>
      </c>
      <c r="AQ50">
        <v>0</v>
      </c>
      <c r="AR50">
        <v>45.264000000000003</v>
      </c>
      <c r="AS50">
        <v>26.904</v>
      </c>
      <c r="AT50">
        <v>14.9968</v>
      </c>
      <c r="AU50">
        <v>0</v>
      </c>
      <c r="AV50">
        <v>14.244864</v>
      </c>
      <c r="AW50">
        <v>50.800941999999999</v>
      </c>
      <c r="AX50">
        <v>5.7164000000000001</v>
      </c>
      <c r="AY50">
        <v>0</v>
      </c>
      <c r="AZ50">
        <f t="shared" si="0"/>
        <v>88.978186999999991</v>
      </c>
      <c r="BA50">
        <f t="shared" si="1"/>
        <v>2993.7884159999994</v>
      </c>
      <c r="BD50">
        <v>4.2938999999999998</v>
      </c>
      <c r="BE50">
        <v>0</v>
      </c>
      <c r="BF50">
        <v>2.3559E-2</v>
      </c>
      <c r="BG50">
        <v>0</v>
      </c>
      <c r="BH50">
        <v>0</v>
      </c>
      <c r="BI50">
        <v>0.84606800000000004</v>
      </c>
      <c r="BJ50">
        <v>0</v>
      </c>
      <c r="BK50">
        <v>2.0295000000000001E-2</v>
      </c>
      <c r="BL50">
        <v>0</v>
      </c>
      <c r="BM50">
        <v>0</v>
      </c>
      <c r="BN50">
        <v>0</v>
      </c>
      <c r="BO50">
        <v>2.0099999999999998</v>
      </c>
      <c r="BP50">
        <v>2.19</v>
      </c>
      <c r="BQ50">
        <v>3.542468</v>
      </c>
      <c r="BR50">
        <v>0.49598399999999998</v>
      </c>
      <c r="BS50">
        <v>1.64</v>
      </c>
      <c r="BT50">
        <v>0</v>
      </c>
      <c r="BU50">
        <v>2.9693329999999998</v>
      </c>
      <c r="BV50">
        <v>1.341844</v>
      </c>
      <c r="BW50">
        <v>9.34</v>
      </c>
      <c r="BX50">
        <v>4.2581249999999997</v>
      </c>
      <c r="BY50">
        <v>0.25</v>
      </c>
      <c r="BZ50">
        <v>1.938104</v>
      </c>
      <c r="CA50">
        <v>3.5116900000000002</v>
      </c>
      <c r="CB50">
        <v>1.9</v>
      </c>
      <c r="CC50">
        <v>1.41</v>
      </c>
      <c r="CD50">
        <v>1.38</v>
      </c>
      <c r="CE50">
        <v>0</v>
      </c>
      <c r="CF50">
        <v>0.23</v>
      </c>
      <c r="CG50">
        <v>3.78</v>
      </c>
      <c r="CH50">
        <v>0</v>
      </c>
      <c r="CI50">
        <v>7.86</v>
      </c>
      <c r="CJ50">
        <v>1.95</v>
      </c>
      <c r="CK50">
        <v>1.84</v>
      </c>
      <c r="CL50">
        <v>5.313701</v>
      </c>
      <c r="CM50">
        <v>1.870228</v>
      </c>
      <c r="CN50">
        <v>3.542468</v>
      </c>
      <c r="CO50">
        <v>3.04</v>
      </c>
      <c r="CP50">
        <v>0.99398600000000004</v>
      </c>
      <c r="CQ50">
        <v>1.3710979999999999</v>
      </c>
      <c r="CR50">
        <v>3.57</v>
      </c>
      <c r="CS50">
        <v>2.3414730000000001</v>
      </c>
      <c r="CT50">
        <v>1.9429620000000001</v>
      </c>
      <c r="CU50">
        <v>1.959684</v>
      </c>
      <c r="CV50">
        <v>2.6836869999999999</v>
      </c>
      <c r="CW50">
        <v>1.3275300000000001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88.978186999999991</v>
      </c>
    </row>
    <row r="51" spans="1:114">
      <c r="A51" t="s">
        <v>93</v>
      </c>
      <c r="B51">
        <v>0</v>
      </c>
      <c r="C51">
        <v>15.778926999999999</v>
      </c>
      <c r="D51">
        <v>5.4787939999999997</v>
      </c>
      <c r="E51">
        <v>0</v>
      </c>
      <c r="F51">
        <v>0</v>
      </c>
      <c r="G51">
        <v>22.628482000000002</v>
      </c>
      <c r="H51">
        <v>0</v>
      </c>
      <c r="I51">
        <v>80.029600000000002</v>
      </c>
      <c r="J51">
        <v>5.7164000000000001</v>
      </c>
      <c r="K51">
        <v>687.79276700000003</v>
      </c>
      <c r="L51">
        <v>656.42148599999996</v>
      </c>
      <c r="M51">
        <v>92.912925000000001</v>
      </c>
      <c r="N51">
        <v>119.136178</v>
      </c>
      <c r="O51">
        <v>124.789163</v>
      </c>
      <c r="P51">
        <v>105.35319800000001</v>
      </c>
      <c r="Q51">
        <v>21.969277000000002</v>
      </c>
      <c r="R51">
        <v>42.846212999999999</v>
      </c>
      <c r="S51">
        <v>26.616266</v>
      </c>
      <c r="T51">
        <v>0.56176800000000005</v>
      </c>
      <c r="U51">
        <v>348.97500000000002</v>
      </c>
      <c r="V51">
        <v>11.661683</v>
      </c>
      <c r="W51">
        <v>34.058770000000003</v>
      </c>
      <c r="X51">
        <v>144.762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17.006554999999999</v>
      </c>
      <c r="AF51">
        <v>8.3321880000000004</v>
      </c>
      <c r="AG51">
        <v>43.712131999999997</v>
      </c>
      <c r="AH51">
        <v>0</v>
      </c>
      <c r="AI51">
        <v>0</v>
      </c>
      <c r="AJ51">
        <v>0</v>
      </c>
      <c r="AK51">
        <v>26.424316000000001</v>
      </c>
      <c r="AL51">
        <v>80.177999999999997</v>
      </c>
      <c r="AM51">
        <v>16.345120999999999</v>
      </c>
      <c r="AN51">
        <v>0.84221400000000002</v>
      </c>
      <c r="AO51">
        <v>0</v>
      </c>
      <c r="AP51">
        <v>0</v>
      </c>
      <c r="AQ51">
        <v>0</v>
      </c>
      <c r="AR51">
        <v>46.368000000000002</v>
      </c>
      <c r="AS51">
        <v>31.897383000000001</v>
      </c>
      <c r="AT51">
        <v>14.9968</v>
      </c>
      <c r="AU51">
        <v>0</v>
      </c>
      <c r="AV51">
        <v>14.244864</v>
      </c>
      <c r="AW51">
        <v>50.800941999999999</v>
      </c>
      <c r="AX51">
        <v>5.7164000000000001</v>
      </c>
      <c r="AY51">
        <v>0</v>
      </c>
      <c r="AZ51">
        <f t="shared" si="0"/>
        <v>88.977878999999987</v>
      </c>
      <c r="BA51">
        <f t="shared" si="1"/>
        <v>2999.8854909999991</v>
      </c>
      <c r="BD51">
        <v>4.2938999999999998</v>
      </c>
      <c r="BE51">
        <v>0</v>
      </c>
      <c r="BF51">
        <v>2.3411000000000001E-2</v>
      </c>
      <c r="BG51">
        <v>0</v>
      </c>
      <c r="BH51">
        <v>0</v>
      </c>
      <c r="BI51">
        <v>0.84606800000000004</v>
      </c>
      <c r="BJ51">
        <v>0</v>
      </c>
      <c r="BK51">
        <v>2.0135E-2</v>
      </c>
      <c r="BL51">
        <v>0</v>
      </c>
      <c r="BM51">
        <v>0</v>
      </c>
      <c r="BN51">
        <v>0</v>
      </c>
      <c r="BO51">
        <v>2.0099999999999998</v>
      </c>
      <c r="BP51">
        <v>2.19</v>
      </c>
      <c r="BQ51">
        <v>3.542468</v>
      </c>
      <c r="BR51">
        <v>0.49598399999999998</v>
      </c>
      <c r="BS51">
        <v>1.64</v>
      </c>
      <c r="BT51">
        <v>0</v>
      </c>
      <c r="BU51">
        <v>2.9693329999999998</v>
      </c>
      <c r="BV51">
        <v>1.341844</v>
      </c>
      <c r="BW51">
        <v>9.34</v>
      </c>
      <c r="BX51">
        <v>4.2581249999999997</v>
      </c>
      <c r="BY51">
        <v>0.25</v>
      </c>
      <c r="BZ51">
        <v>1.938104</v>
      </c>
      <c r="CA51">
        <v>3.5116900000000002</v>
      </c>
      <c r="CB51">
        <v>1.9</v>
      </c>
      <c r="CC51">
        <v>1.41</v>
      </c>
      <c r="CD51">
        <v>1.38</v>
      </c>
      <c r="CE51">
        <v>0</v>
      </c>
      <c r="CF51">
        <v>0.23</v>
      </c>
      <c r="CG51">
        <v>3.78</v>
      </c>
      <c r="CH51">
        <v>0</v>
      </c>
      <c r="CI51">
        <v>7.86</v>
      </c>
      <c r="CJ51">
        <v>1.95</v>
      </c>
      <c r="CK51">
        <v>1.84</v>
      </c>
      <c r="CL51">
        <v>5.313701</v>
      </c>
      <c r="CM51">
        <v>1.870228</v>
      </c>
      <c r="CN51">
        <v>3.542468</v>
      </c>
      <c r="CO51">
        <v>3.04</v>
      </c>
      <c r="CP51">
        <v>0.99398600000000004</v>
      </c>
      <c r="CQ51">
        <v>1.3710979999999999</v>
      </c>
      <c r="CR51">
        <v>3.57</v>
      </c>
      <c r="CS51">
        <v>2.3414730000000001</v>
      </c>
      <c r="CT51">
        <v>1.9429620000000001</v>
      </c>
      <c r="CU51">
        <v>1.959684</v>
      </c>
      <c r="CV51">
        <v>2.6836869999999999</v>
      </c>
      <c r="CW51">
        <v>1.3275300000000001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88.977878999999987</v>
      </c>
    </row>
    <row r="52" spans="1:114">
      <c r="A52" t="s">
        <v>94</v>
      </c>
      <c r="B52">
        <v>0</v>
      </c>
      <c r="C52">
        <v>15.778926999999999</v>
      </c>
      <c r="D52">
        <v>5.4787939999999997</v>
      </c>
      <c r="E52">
        <v>0</v>
      </c>
      <c r="F52">
        <v>0</v>
      </c>
      <c r="G52">
        <v>22.628482000000002</v>
      </c>
      <c r="H52">
        <v>0</v>
      </c>
      <c r="I52">
        <v>80.029600000000002</v>
      </c>
      <c r="J52">
        <v>5.7164000000000001</v>
      </c>
      <c r="K52">
        <v>687.79276700000003</v>
      </c>
      <c r="L52">
        <v>656.42148599999996</v>
      </c>
      <c r="M52">
        <v>92.912925000000001</v>
      </c>
      <c r="N52">
        <v>119.136178</v>
      </c>
      <c r="O52">
        <v>124.789163</v>
      </c>
      <c r="P52">
        <v>105.35319800000001</v>
      </c>
      <c r="Q52">
        <v>21.969277000000002</v>
      </c>
      <c r="R52">
        <v>42.846212999999999</v>
      </c>
      <c r="S52">
        <v>26.616266</v>
      </c>
      <c r="T52">
        <v>0.56176800000000005</v>
      </c>
      <c r="U52">
        <v>348.97500000000002</v>
      </c>
      <c r="V52">
        <v>11.661683</v>
      </c>
      <c r="W52">
        <v>34.058770000000003</v>
      </c>
      <c r="X52">
        <v>144.762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17.006554999999999</v>
      </c>
      <c r="AF52">
        <v>8.3321880000000004</v>
      </c>
      <c r="AG52">
        <v>43.712131999999997</v>
      </c>
      <c r="AH52">
        <v>0</v>
      </c>
      <c r="AI52">
        <v>0</v>
      </c>
      <c r="AJ52">
        <v>0</v>
      </c>
      <c r="AK52">
        <v>26.424316000000001</v>
      </c>
      <c r="AL52">
        <v>24.402000000000001</v>
      </c>
      <c r="AM52">
        <v>16.345120999999999</v>
      </c>
      <c r="AN52">
        <v>0.84221400000000002</v>
      </c>
      <c r="AO52">
        <v>0</v>
      </c>
      <c r="AP52">
        <v>0</v>
      </c>
      <c r="AQ52">
        <v>0</v>
      </c>
      <c r="AR52">
        <v>46.368000000000002</v>
      </c>
      <c r="AS52">
        <v>31.897383000000001</v>
      </c>
      <c r="AT52">
        <v>14.9968</v>
      </c>
      <c r="AU52">
        <v>0</v>
      </c>
      <c r="AV52">
        <v>14.244864</v>
      </c>
      <c r="AW52">
        <v>50.800941999999999</v>
      </c>
      <c r="AX52">
        <v>5.7164000000000001</v>
      </c>
      <c r="AY52">
        <v>0</v>
      </c>
      <c r="AZ52">
        <f t="shared" si="0"/>
        <v>88.977878999999987</v>
      </c>
      <c r="BA52">
        <f t="shared" si="1"/>
        <v>2944.1094909999993</v>
      </c>
      <c r="BD52">
        <v>4.2938999999999998</v>
      </c>
      <c r="BE52">
        <v>0</v>
      </c>
      <c r="BF52">
        <v>2.3411000000000001E-2</v>
      </c>
      <c r="BG52">
        <v>0</v>
      </c>
      <c r="BH52">
        <v>0</v>
      </c>
      <c r="BI52">
        <v>0.84606800000000004</v>
      </c>
      <c r="BJ52">
        <v>0</v>
      </c>
      <c r="BK52">
        <v>2.0135E-2</v>
      </c>
      <c r="BL52">
        <v>0</v>
      </c>
      <c r="BM52">
        <v>0</v>
      </c>
      <c r="BN52">
        <v>0</v>
      </c>
      <c r="BO52">
        <v>2.0099999999999998</v>
      </c>
      <c r="BP52">
        <v>2.19</v>
      </c>
      <c r="BQ52">
        <v>3.542468</v>
      </c>
      <c r="BR52">
        <v>0.49598399999999998</v>
      </c>
      <c r="BS52">
        <v>1.64</v>
      </c>
      <c r="BT52">
        <v>0</v>
      </c>
      <c r="BU52">
        <v>2.9693329999999998</v>
      </c>
      <c r="BV52">
        <v>1.341844</v>
      </c>
      <c r="BW52">
        <v>9.34</v>
      </c>
      <c r="BX52">
        <v>4.2581249999999997</v>
      </c>
      <c r="BY52">
        <v>0.25</v>
      </c>
      <c r="BZ52">
        <v>1.938104</v>
      </c>
      <c r="CA52">
        <v>3.5116900000000002</v>
      </c>
      <c r="CB52">
        <v>1.9</v>
      </c>
      <c r="CC52">
        <v>1.41</v>
      </c>
      <c r="CD52">
        <v>1.38</v>
      </c>
      <c r="CE52">
        <v>0</v>
      </c>
      <c r="CF52">
        <v>0.23</v>
      </c>
      <c r="CG52">
        <v>3.78</v>
      </c>
      <c r="CH52">
        <v>0</v>
      </c>
      <c r="CI52">
        <v>7.86</v>
      </c>
      <c r="CJ52">
        <v>1.95</v>
      </c>
      <c r="CK52">
        <v>1.84</v>
      </c>
      <c r="CL52">
        <v>5.313701</v>
      </c>
      <c r="CM52">
        <v>1.870228</v>
      </c>
      <c r="CN52">
        <v>3.542468</v>
      </c>
      <c r="CO52">
        <v>3.04</v>
      </c>
      <c r="CP52">
        <v>0.99398600000000004</v>
      </c>
      <c r="CQ52">
        <v>1.3710979999999999</v>
      </c>
      <c r="CR52">
        <v>3.57</v>
      </c>
      <c r="CS52">
        <v>2.3414730000000001</v>
      </c>
      <c r="CT52">
        <v>1.9429620000000001</v>
      </c>
      <c r="CU52">
        <v>1.959684</v>
      </c>
      <c r="CV52">
        <v>2.6836869999999999</v>
      </c>
      <c r="CW52">
        <v>1.3275300000000001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88.977878999999987</v>
      </c>
    </row>
    <row r="53" spans="1:114">
      <c r="A53" t="s">
        <v>95</v>
      </c>
      <c r="B53">
        <v>0</v>
      </c>
      <c r="C53">
        <v>15.778926999999999</v>
      </c>
      <c r="D53">
        <v>5.4787939999999997</v>
      </c>
      <c r="E53">
        <v>0</v>
      </c>
      <c r="F53">
        <v>0</v>
      </c>
      <c r="G53">
        <v>22.628482000000002</v>
      </c>
      <c r="H53">
        <v>0</v>
      </c>
      <c r="I53">
        <v>80.029600000000002</v>
      </c>
      <c r="J53">
        <v>5.7164000000000001</v>
      </c>
      <c r="K53">
        <v>687.79276700000003</v>
      </c>
      <c r="L53">
        <v>656.42148599999996</v>
      </c>
      <c r="M53">
        <v>92.912925000000001</v>
      </c>
      <c r="N53">
        <v>119.136178</v>
      </c>
      <c r="O53">
        <v>124.789163</v>
      </c>
      <c r="P53">
        <v>105.35319800000001</v>
      </c>
      <c r="Q53">
        <v>21.969277000000002</v>
      </c>
      <c r="R53">
        <v>42.846212999999999</v>
      </c>
      <c r="S53">
        <v>26.616266</v>
      </c>
      <c r="T53">
        <v>0.56176800000000005</v>
      </c>
      <c r="U53">
        <v>348.97500000000002</v>
      </c>
      <c r="V53">
        <v>11.661683</v>
      </c>
      <c r="W53">
        <v>34.058770000000003</v>
      </c>
      <c r="X53">
        <v>144.762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17.006554999999999</v>
      </c>
      <c r="AF53">
        <v>8.3321880000000004</v>
      </c>
      <c r="AG53">
        <v>43.712131999999997</v>
      </c>
      <c r="AH53">
        <v>0</v>
      </c>
      <c r="AI53">
        <v>0</v>
      </c>
      <c r="AJ53">
        <v>0</v>
      </c>
      <c r="AK53">
        <v>26.424316000000001</v>
      </c>
      <c r="AL53">
        <v>12.782</v>
      </c>
      <c r="AM53">
        <v>16.345120999999999</v>
      </c>
      <c r="AN53">
        <v>0.84221400000000002</v>
      </c>
      <c r="AO53">
        <v>0</v>
      </c>
      <c r="AP53">
        <v>0</v>
      </c>
      <c r="AQ53">
        <v>0</v>
      </c>
      <c r="AR53">
        <v>46.368000000000002</v>
      </c>
      <c r="AS53">
        <v>31.897383000000001</v>
      </c>
      <c r="AT53">
        <v>14.9968</v>
      </c>
      <c r="AU53">
        <v>0</v>
      </c>
      <c r="AV53">
        <v>14.244864</v>
      </c>
      <c r="AW53">
        <v>50.800941999999999</v>
      </c>
      <c r="AX53">
        <v>5.7164000000000001</v>
      </c>
      <c r="AY53">
        <v>0</v>
      </c>
      <c r="AZ53">
        <f t="shared" si="0"/>
        <v>88.167878999999985</v>
      </c>
      <c r="BA53">
        <f t="shared" si="1"/>
        <v>2931.6794909999994</v>
      </c>
      <c r="BD53">
        <v>4.2938999999999998</v>
      </c>
      <c r="BE53">
        <v>0</v>
      </c>
      <c r="BF53">
        <v>2.3411000000000001E-2</v>
      </c>
      <c r="BG53">
        <v>0</v>
      </c>
      <c r="BH53">
        <v>0</v>
      </c>
      <c r="BI53">
        <v>0.84606800000000004</v>
      </c>
      <c r="BJ53">
        <v>0</v>
      </c>
      <c r="BK53">
        <v>2.0135E-2</v>
      </c>
      <c r="BL53">
        <v>0</v>
      </c>
      <c r="BM53">
        <v>0</v>
      </c>
      <c r="BN53">
        <v>0</v>
      </c>
      <c r="BO53">
        <v>2.0099999999999998</v>
      </c>
      <c r="BP53">
        <v>2.19</v>
      </c>
      <c r="BQ53">
        <v>3.542468</v>
      </c>
      <c r="BR53">
        <v>0.49598399999999998</v>
      </c>
      <c r="BS53">
        <v>1.64</v>
      </c>
      <c r="BT53">
        <v>0</v>
      </c>
      <c r="BU53">
        <v>2.9693329999999998</v>
      </c>
      <c r="BV53">
        <v>1.341844</v>
      </c>
      <c r="BW53">
        <v>9.34</v>
      </c>
      <c r="BX53">
        <v>4.2581249999999997</v>
      </c>
      <c r="BY53">
        <v>0.25</v>
      </c>
      <c r="BZ53">
        <v>1.938104</v>
      </c>
      <c r="CA53">
        <v>3.5116900000000002</v>
      </c>
      <c r="CB53">
        <v>1.9</v>
      </c>
      <c r="CC53">
        <v>1.41</v>
      </c>
      <c r="CD53">
        <v>1.38</v>
      </c>
      <c r="CE53">
        <v>0</v>
      </c>
      <c r="CF53">
        <v>0.24</v>
      </c>
      <c r="CG53">
        <v>3.78</v>
      </c>
      <c r="CH53">
        <v>0</v>
      </c>
      <c r="CI53">
        <v>7.86</v>
      </c>
      <c r="CJ53">
        <v>1.95</v>
      </c>
      <c r="CK53">
        <v>1.84</v>
      </c>
      <c r="CL53">
        <v>5.313701</v>
      </c>
      <c r="CM53">
        <v>1.870228</v>
      </c>
      <c r="CN53">
        <v>3.542468</v>
      </c>
      <c r="CO53">
        <v>2.2200000000000002</v>
      </c>
      <c r="CP53">
        <v>0.99398600000000004</v>
      </c>
      <c r="CQ53">
        <v>1.3710979999999999</v>
      </c>
      <c r="CR53">
        <v>3.57</v>
      </c>
      <c r="CS53">
        <v>2.3414730000000001</v>
      </c>
      <c r="CT53">
        <v>1.9429620000000001</v>
      </c>
      <c r="CU53">
        <v>1.959684</v>
      </c>
      <c r="CV53">
        <v>2.6836869999999999</v>
      </c>
      <c r="CW53">
        <v>1.3275300000000001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88.167878999999985</v>
      </c>
    </row>
    <row r="54" spans="1:114">
      <c r="A54" t="s">
        <v>96</v>
      </c>
      <c r="B54">
        <v>0</v>
      </c>
      <c r="C54">
        <v>15.778926999999999</v>
      </c>
      <c r="D54">
        <v>5.4787939999999997</v>
      </c>
      <c r="E54">
        <v>0</v>
      </c>
      <c r="F54">
        <v>0</v>
      </c>
      <c r="G54">
        <v>22.628482000000002</v>
      </c>
      <c r="H54">
        <v>0</v>
      </c>
      <c r="I54">
        <v>80.029600000000002</v>
      </c>
      <c r="J54">
        <v>5.7164000000000001</v>
      </c>
      <c r="K54">
        <v>687.79276700000003</v>
      </c>
      <c r="L54">
        <v>656.42148599999996</v>
      </c>
      <c r="M54">
        <v>92.912925000000001</v>
      </c>
      <c r="N54">
        <v>119.136178</v>
      </c>
      <c r="O54">
        <v>124.789163</v>
      </c>
      <c r="P54">
        <v>105.35319800000001</v>
      </c>
      <c r="Q54">
        <v>21.969277000000002</v>
      </c>
      <c r="R54">
        <v>42.846212999999999</v>
      </c>
      <c r="S54">
        <v>26.616266</v>
      </c>
      <c r="T54">
        <v>0.56176800000000005</v>
      </c>
      <c r="U54">
        <v>348.97500000000002</v>
      </c>
      <c r="V54">
        <v>11.661683</v>
      </c>
      <c r="W54">
        <v>34.058770000000003</v>
      </c>
      <c r="X54">
        <v>144.762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17.006554999999999</v>
      </c>
      <c r="AF54">
        <v>8.3321880000000004</v>
      </c>
      <c r="AG54">
        <v>43.712131999999997</v>
      </c>
      <c r="AH54">
        <v>0</v>
      </c>
      <c r="AI54">
        <v>0</v>
      </c>
      <c r="AJ54">
        <v>0</v>
      </c>
      <c r="AK54">
        <v>26.424316000000001</v>
      </c>
      <c r="AL54">
        <v>12.782</v>
      </c>
      <c r="AM54">
        <v>16.345120999999999</v>
      </c>
      <c r="AN54">
        <v>0.84221400000000002</v>
      </c>
      <c r="AO54">
        <v>0</v>
      </c>
      <c r="AP54">
        <v>0</v>
      </c>
      <c r="AQ54">
        <v>0</v>
      </c>
      <c r="AR54">
        <v>46.368000000000002</v>
      </c>
      <c r="AS54">
        <v>31.897383000000001</v>
      </c>
      <c r="AT54">
        <v>14.9968</v>
      </c>
      <c r="AU54">
        <v>0</v>
      </c>
      <c r="AV54">
        <v>14.244864</v>
      </c>
      <c r="AW54">
        <v>50.800941999999999</v>
      </c>
      <c r="AX54">
        <v>5.7164000000000001</v>
      </c>
      <c r="AY54">
        <v>0</v>
      </c>
      <c r="AZ54">
        <f t="shared" si="0"/>
        <v>88.077878999999996</v>
      </c>
      <c r="BA54">
        <f t="shared" si="1"/>
        <v>2931.5894909999993</v>
      </c>
      <c r="BD54">
        <v>4.2938999999999998</v>
      </c>
      <c r="BE54">
        <v>0</v>
      </c>
      <c r="BF54">
        <v>2.3411000000000001E-2</v>
      </c>
      <c r="BG54">
        <v>0</v>
      </c>
      <c r="BH54">
        <v>0</v>
      </c>
      <c r="BI54">
        <v>0.84606800000000004</v>
      </c>
      <c r="BJ54">
        <v>0</v>
      </c>
      <c r="BK54">
        <v>2.0135E-2</v>
      </c>
      <c r="BL54">
        <v>0</v>
      </c>
      <c r="BM54">
        <v>0</v>
      </c>
      <c r="BN54">
        <v>0</v>
      </c>
      <c r="BO54">
        <v>2.0099999999999998</v>
      </c>
      <c r="BP54">
        <v>2.19</v>
      </c>
      <c r="BQ54">
        <v>3.542468</v>
      </c>
      <c r="BR54">
        <v>0.49598399999999998</v>
      </c>
      <c r="BS54">
        <v>1.64</v>
      </c>
      <c r="BT54">
        <v>0</v>
      </c>
      <c r="BU54">
        <v>2.9693329999999998</v>
      </c>
      <c r="BV54">
        <v>1.341844</v>
      </c>
      <c r="BW54">
        <v>9.34</v>
      </c>
      <c r="BX54">
        <v>4.2581249999999997</v>
      </c>
      <c r="BY54">
        <v>0.25</v>
      </c>
      <c r="BZ54">
        <v>1.938104</v>
      </c>
      <c r="CA54">
        <v>3.5116900000000002</v>
      </c>
      <c r="CB54">
        <v>1.9</v>
      </c>
      <c r="CC54">
        <v>1.36</v>
      </c>
      <c r="CD54">
        <v>1.34</v>
      </c>
      <c r="CE54">
        <v>0</v>
      </c>
      <c r="CF54">
        <v>0.24</v>
      </c>
      <c r="CG54">
        <v>3.78</v>
      </c>
      <c r="CH54">
        <v>0</v>
      </c>
      <c r="CI54">
        <v>7.86</v>
      </c>
      <c r="CJ54">
        <v>1.95</v>
      </c>
      <c r="CK54">
        <v>1.84</v>
      </c>
      <c r="CL54">
        <v>5.313701</v>
      </c>
      <c r="CM54">
        <v>1.870228</v>
      </c>
      <c r="CN54">
        <v>3.542468</v>
      </c>
      <c r="CO54">
        <v>2.2200000000000002</v>
      </c>
      <c r="CP54">
        <v>0.99398600000000004</v>
      </c>
      <c r="CQ54">
        <v>1.3710979999999999</v>
      </c>
      <c r="CR54">
        <v>3.57</v>
      </c>
      <c r="CS54">
        <v>2.3414730000000001</v>
      </c>
      <c r="CT54">
        <v>1.9429620000000001</v>
      </c>
      <c r="CU54">
        <v>1.959684</v>
      </c>
      <c r="CV54">
        <v>2.6836869999999999</v>
      </c>
      <c r="CW54">
        <v>1.3275300000000001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88.077878999999996</v>
      </c>
    </row>
    <row r="55" spans="1:114">
      <c r="A55" t="s">
        <v>97</v>
      </c>
      <c r="B55">
        <v>0</v>
      </c>
      <c r="C55">
        <v>15.778926999999999</v>
      </c>
      <c r="D55">
        <v>5.4787939999999997</v>
      </c>
      <c r="E55">
        <v>0</v>
      </c>
      <c r="F55">
        <v>0</v>
      </c>
      <c r="G55">
        <v>22.628482000000002</v>
      </c>
      <c r="H55">
        <v>0</v>
      </c>
      <c r="I55">
        <v>80.029600000000002</v>
      </c>
      <c r="J55">
        <v>5.7164000000000001</v>
      </c>
      <c r="K55">
        <v>687.79276700000003</v>
      </c>
      <c r="L55">
        <v>656.42148599999996</v>
      </c>
      <c r="M55">
        <v>92.912925000000001</v>
      </c>
      <c r="N55">
        <v>119.136178</v>
      </c>
      <c r="O55">
        <v>124.789163</v>
      </c>
      <c r="P55">
        <v>105.35319800000001</v>
      </c>
      <c r="Q55">
        <v>21.969277000000002</v>
      </c>
      <c r="R55">
        <v>42.846212999999999</v>
      </c>
      <c r="S55">
        <v>26.616266</v>
      </c>
      <c r="T55">
        <v>0.56176800000000005</v>
      </c>
      <c r="U55">
        <v>348.97500000000002</v>
      </c>
      <c r="V55">
        <v>11.661683</v>
      </c>
      <c r="W55">
        <v>34.058770000000003</v>
      </c>
      <c r="X55">
        <v>144.762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17.006554999999999</v>
      </c>
      <c r="AF55">
        <v>8.3321880000000004</v>
      </c>
      <c r="AG55">
        <v>43.712131999999997</v>
      </c>
      <c r="AH55">
        <v>0</v>
      </c>
      <c r="AI55">
        <v>0</v>
      </c>
      <c r="AJ55">
        <v>0</v>
      </c>
      <c r="AK55">
        <v>26.424316000000001</v>
      </c>
      <c r="AL55">
        <v>12.782</v>
      </c>
      <c r="AM55">
        <v>16.345120999999999</v>
      </c>
      <c r="AN55">
        <v>0.84221400000000002</v>
      </c>
      <c r="AO55">
        <v>0</v>
      </c>
      <c r="AP55">
        <v>0</v>
      </c>
      <c r="AQ55">
        <v>0</v>
      </c>
      <c r="AR55">
        <v>45.816000000000003</v>
      </c>
      <c r="AS55">
        <v>31.897383000000001</v>
      </c>
      <c r="AT55">
        <v>14.9968</v>
      </c>
      <c r="AU55">
        <v>0</v>
      </c>
      <c r="AV55">
        <v>14.244864</v>
      </c>
      <c r="AW55">
        <v>50.800941999999999</v>
      </c>
      <c r="AX55">
        <v>5.7164000000000001</v>
      </c>
      <c r="AY55">
        <v>0</v>
      </c>
      <c r="AZ55">
        <f t="shared" si="0"/>
        <v>88.056076000000004</v>
      </c>
      <c r="BA55">
        <f t="shared" si="1"/>
        <v>2931.015687999999</v>
      </c>
      <c r="BD55">
        <v>4.2938999999999998</v>
      </c>
      <c r="BE55">
        <v>0</v>
      </c>
      <c r="BF55">
        <v>2.3188E-2</v>
      </c>
      <c r="BG55">
        <v>0</v>
      </c>
      <c r="BH55">
        <v>0</v>
      </c>
      <c r="BI55">
        <v>0.84606800000000004</v>
      </c>
      <c r="BJ55">
        <v>0</v>
      </c>
      <c r="BK55">
        <v>2.0135E-2</v>
      </c>
      <c r="BL55">
        <v>0</v>
      </c>
      <c r="BM55">
        <v>0</v>
      </c>
      <c r="BN55">
        <v>0</v>
      </c>
      <c r="BO55">
        <v>2.0099999999999998</v>
      </c>
      <c r="BP55">
        <v>2.19</v>
      </c>
      <c r="BQ55">
        <v>3.542468</v>
      </c>
      <c r="BR55">
        <v>0.49598399999999998</v>
      </c>
      <c r="BS55">
        <v>1.64</v>
      </c>
      <c r="BT55">
        <v>0</v>
      </c>
      <c r="BU55">
        <v>2.9693329999999998</v>
      </c>
      <c r="BV55">
        <v>1.341844</v>
      </c>
      <c r="BW55">
        <v>9.34</v>
      </c>
      <c r="BX55">
        <v>4.2581249999999997</v>
      </c>
      <c r="BY55">
        <v>0.25</v>
      </c>
      <c r="BZ55">
        <v>1.938104</v>
      </c>
      <c r="CA55">
        <v>3.5116900000000002</v>
      </c>
      <c r="CB55">
        <v>1.9</v>
      </c>
      <c r="CC55">
        <v>1.36</v>
      </c>
      <c r="CD55">
        <v>1.34</v>
      </c>
      <c r="CE55">
        <v>0</v>
      </c>
      <c r="CF55">
        <v>0.24</v>
      </c>
      <c r="CG55">
        <v>3.78</v>
      </c>
      <c r="CH55">
        <v>0</v>
      </c>
      <c r="CI55">
        <v>7.86</v>
      </c>
      <c r="CJ55">
        <v>1.95</v>
      </c>
      <c r="CK55">
        <v>1.84</v>
      </c>
      <c r="CL55">
        <v>5.313701</v>
      </c>
      <c r="CM55">
        <v>1.870228</v>
      </c>
      <c r="CN55">
        <v>3.542468</v>
      </c>
      <c r="CO55">
        <v>2.2200000000000002</v>
      </c>
      <c r="CP55">
        <v>0.99398600000000004</v>
      </c>
      <c r="CQ55">
        <v>1.3710979999999999</v>
      </c>
      <c r="CR55">
        <v>3.57</v>
      </c>
      <c r="CS55">
        <v>2.319893</v>
      </c>
      <c r="CT55">
        <v>1.9429620000000001</v>
      </c>
      <c r="CU55">
        <v>1.959684</v>
      </c>
      <c r="CV55">
        <v>2.6836869999999999</v>
      </c>
      <c r="CW55">
        <v>1.3275300000000001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88.056076000000004</v>
      </c>
    </row>
    <row r="56" spans="1:114">
      <c r="A56" t="s">
        <v>98</v>
      </c>
      <c r="B56">
        <v>0</v>
      </c>
      <c r="C56">
        <v>15.778926999999999</v>
      </c>
      <c r="D56">
        <v>5.4787939999999997</v>
      </c>
      <c r="E56">
        <v>0</v>
      </c>
      <c r="F56">
        <v>0</v>
      </c>
      <c r="G56">
        <v>22.628482000000002</v>
      </c>
      <c r="H56">
        <v>0</v>
      </c>
      <c r="I56">
        <v>80.029600000000002</v>
      </c>
      <c r="J56">
        <v>5.7164000000000001</v>
      </c>
      <c r="K56">
        <v>687.79276700000003</v>
      </c>
      <c r="L56">
        <v>656.42148599999996</v>
      </c>
      <c r="M56">
        <v>92.912925000000001</v>
      </c>
      <c r="N56">
        <v>119.136178</v>
      </c>
      <c r="O56">
        <v>124.789163</v>
      </c>
      <c r="P56">
        <v>105.35319800000001</v>
      </c>
      <c r="Q56">
        <v>21.969277000000002</v>
      </c>
      <c r="R56">
        <v>42.846212999999999</v>
      </c>
      <c r="S56">
        <v>26.616266</v>
      </c>
      <c r="T56">
        <v>0.56176800000000005</v>
      </c>
      <c r="U56">
        <v>348.97500000000002</v>
      </c>
      <c r="V56">
        <v>11.661683</v>
      </c>
      <c r="W56">
        <v>34.058770000000003</v>
      </c>
      <c r="X56">
        <v>144.762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17.006554999999999</v>
      </c>
      <c r="AF56">
        <v>8.3321880000000004</v>
      </c>
      <c r="AG56">
        <v>43.712131999999997</v>
      </c>
      <c r="AH56">
        <v>0</v>
      </c>
      <c r="AI56">
        <v>0</v>
      </c>
      <c r="AJ56">
        <v>0</v>
      </c>
      <c r="AK56">
        <v>26.424316000000001</v>
      </c>
      <c r="AL56">
        <v>12.782</v>
      </c>
      <c r="AM56">
        <v>16.345120999999999</v>
      </c>
      <c r="AN56">
        <v>0.84221400000000002</v>
      </c>
      <c r="AO56">
        <v>0</v>
      </c>
      <c r="AP56">
        <v>0</v>
      </c>
      <c r="AQ56">
        <v>0</v>
      </c>
      <c r="AR56">
        <v>45.816000000000003</v>
      </c>
      <c r="AS56">
        <v>31.897383000000001</v>
      </c>
      <c r="AT56">
        <v>14.9968</v>
      </c>
      <c r="AU56">
        <v>0</v>
      </c>
      <c r="AV56">
        <v>14.244864</v>
      </c>
      <c r="AW56">
        <v>50.800941999999999</v>
      </c>
      <c r="AX56">
        <v>5.7164000000000001</v>
      </c>
      <c r="AY56">
        <v>0</v>
      </c>
      <c r="AZ56">
        <f t="shared" si="0"/>
        <v>88.056076000000004</v>
      </c>
      <c r="BA56">
        <f t="shared" si="1"/>
        <v>2931.015687999999</v>
      </c>
      <c r="BD56">
        <v>4.2938999999999998</v>
      </c>
      <c r="BE56">
        <v>0</v>
      </c>
      <c r="BF56">
        <v>2.3188E-2</v>
      </c>
      <c r="BG56">
        <v>0</v>
      </c>
      <c r="BH56">
        <v>0</v>
      </c>
      <c r="BI56">
        <v>0.84606800000000004</v>
      </c>
      <c r="BJ56">
        <v>0</v>
      </c>
      <c r="BK56">
        <v>2.0135E-2</v>
      </c>
      <c r="BL56">
        <v>0</v>
      </c>
      <c r="BM56">
        <v>0</v>
      </c>
      <c r="BN56">
        <v>0</v>
      </c>
      <c r="BO56">
        <v>2.0099999999999998</v>
      </c>
      <c r="BP56">
        <v>2.19</v>
      </c>
      <c r="BQ56">
        <v>3.542468</v>
      </c>
      <c r="BR56">
        <v>0.49598399999999998</v>
      </c>
      <c r="BS56">
        <v>1.64</v>
      </c>
      <c r="BT56">
        <v>0</v>
      </c>
      <c r="BU56">
        <v>2.9693329999999998</v>
      </c>
      <c r="BV56">
        <v>1.341844</v>
      </c>
      <c r="BW56">
        <v>9.34</v>
      </c>
      <c r="BX56">
        <v>4.2581249999999997</v>
      </c>
      <c r="BY56">
        <v>0.25</v>
      </c>
      <c r="BZ56">
        <v>1.938104</v>
      </c>
      <c r="CA56">
        <v>3.5116900000000002</v>
      </c>
      <c r="CB56">
        <v>1.9</v>
      </c>
      <c r="CC56">
        <v>1.36</v>
      </c>
      <c r="CD56">
        <v>1.34</v>
      </c>
      <c r="CE56">
        <v>0</v>
      </c>
      <c r="CF56">
        <v>0.24</v>
      </c>
      <c r="CG56">
        <v>3.78</v>
      </c>
      <c r="CH56">
        <v>0</v>
      </c>
      <c r="CI56">
        <v>7.86</v>
      </c>
      <c r="CJ56">
        <v>1.95</v>
      </c>
      <c r="CK56">
        <v>1.84</v>
      </c>
      <c r="CL56">
        <v>5.313701</v>
      </c>
      <c r="CM56">
        <v>1.870228</v>
      </c>
      <c r="CN56">
        <v>3.542468</v>
      </c>
      <c r="CO56">
        <v>2.2200000000000002</v>
      </c>
      <c r="CP56">
        <v>0.99398600000000004</v>
      </c>
      <c r="CQ56">
        <v>1.3710979999999999</v>
      </c>
      <c r="CR56">
        <v>3.57</v>
      </c>
      <c r="CS56">
        <v>2.319893</v>
      </c>
      <c r="CT56">
        <v>1.9429620000000001</v>
      </c>
      <c r="CU56">
        <v>1.959684</v>
      </c>
      <c r="CV56">
        <v>2.6836869999999999</v>
      </c>
      <c r="CW56">
        <v>1.3275300000000001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88.056076000000004</v>
      </c>
    </row>
    <row r="57" spans="1:114">
      <c r="A57" t="s">
        <v>99</v>
      </c>
      <c r="B57">
        <v>0</v>
      </c>
      <c r="C57">
        <v>15.778926999999999</v>
      </c>
      <c r="D57">
        <v>5.4787939999999997</v>
      </c>
      <c r="E57">
        <v>0</v>
      </c>
      <c r="F57">
        <v>0</v>
      </c>
      <c r="G57">
        <v>22.628482000000002</v>
      </c>
      <c r="H57">
        <v>0</v>
      </c>
      <c r="I57">
        <v>80.029600000000002</v>
      </c>
      <c r="J57">
        <v>5.7164000000000001</v>
      </c>
      <c r="K57">
        <v>687.79276700000003</v>
      </c>
      <c r="L57">
        <v>656.42148599999996</v>
      </c>
      <c r="M57">
        <v>92.912925000000001</v>
      </c>
      <c r="N57">
        <v>119.136178</v>
      </c>
      <c r="O57">
        <v>124.789163</v>
      </c>
      <c r="P57">
        <v>105.35319800000001</v>
      </c>
      <c r="Q57">
        <v>21.969277000000002</v>
      </c>
      <c r="R57">
        <v>42.846212999999999</v>
      </c>
      <c r="S57">
        <v>26.616266</v>
      </c>
      <c r="T57">
        <v>0.56176800000000005</v>
      </c>
      <c r="U57">
        <v>348.97500000000002</v>
      </c>
      <c r="V57">
        <v>11.661683</v>
      </c>
      <c r="W57">
        <v>34.058770000000003</v>
      </c>
      <c r="X57">
        <v>144.762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8.3321880000000004</v>
      </c>
      <c r="AG57">
        <v>43.712131999999997</v>
      </c>
      <c r="AH57">
        <v>0</v>
      </c>
      <c r="AI57">
        <v>0</v>
      </c>
      <c r="AJ57">
        <v>0</v>
      </c>
      <c r="AK57">
        <v>26.424316000000001</v>
      </c>
      <c r="AL57">
        <v>12.782</v>
      </c>
      <c r="AM57">
        <v>16.345120999999999</v>
      </c>
      <c r="AN57">
        <v>0.84221400000000002</v>
      </c>
      <c r="AO57">
        <v>0</v>
      </c>
      <c r="AP57">
        <v>0</v>
      </c>
      <c r="AQ57">
        <v>0</v>
      </c>
      <c r="AR57">
        <v>45.264000000000003</v>
      </c>
      <c r="AS57">
        <v>31.897383000000001</v>
      </c>
      <c r="AT57">
        <v>14.9968</v>
      </c>
      <c r="AU57">
        <v>0</v>
      </c>
      <c r="AV57">
        <v>14.244864</v>
      </c>
      <c r="AW57">
        <v>50.800941999999999</v>
      </c>
      <c r="AX57">
        <v>5.7164000000000001</v>
      </c>
      <c r="AY57">
        <v>0</v>
      </c>
      <c r="AZ57">
        <f t="shared" si="0"/>
        <v>88.136076000000003</v>
      </c>
      <c r="BA57">
        <f t="shared" si="1"/>
        <v>2913.5371329999998</v>
      </c>
      <c r="BD57">
        <v>4.2938999999999998</v>
      </c>
      <c r="BE57">
        <v>0</v>
      </c>
      <c r="BF57">
        <v>2.3188E-2</v>
      </c>
      <c r="BG57">
        <v>0</v>
      </c>
      <c r="BH57">
        <v>0</v>
      </c>
      <c r="BI57">
        <v>0.84606800000000004</v>
      </c>
      <c r="BJ57">
        <v>0</v>
      </c>
      <c r="BK57">
        <v>2.0135E-2</v>
      </c>
      <c r="BL57">
        <v>0</v>
      </c>
      <c r="BM57">
        <v>0</v>
      </c>
      <c r="BN57">
        <v>0</v>
      </c>
      <c r="BO57">
        <v>2.0099999999999998</v>
      </c>
      <c r="BP57">
        <v>2.19</v>
      </c>
      <c r="BQ57">
        <v>3.542468</v>
      </c>
      <c r="BR57">
        <v>0.49598399999999998</v>
      </c>
      <c r="BS57">
        <v>1.64</v>
      </c>
      <c r="BT57">
        <v>0</v>
      </c>
      <c r="BU57">
        <v>2.9693329999999998</v>
      </c>
      <c r="BV57">
        <v>1.341844</v>
      </c>
      <c r="BW57">
        <v>9.34</v>
      </c>
      <c r="BX57">
        <v>4.2581249999999997</v>
      </c>
      <c r="BY57">
        <v>0.25</v>
      </c>
      <c r="BZ57">
        <v>1.938104</v>
      </c>
      <c r="CA57">
        <v>3.5116900000000002</v>
      </c>
      <c r="CB57">
        <v>1.9</v>
      </c>
      <c r="CC57">
        <v>1.36</v>
      </c>
      <c r="CD57">
        <v>1.34</v>
      </c>
      <c r="CE57">
        <v>0</v>
      </c>
      <c r="CF57">
        <v>0.23</v>
      </c>
      <c r="CG57">
        <v>3.78</v>
      </c>
      <c r="CH57">
        <v>0</v>
      </c>
      <c r="CI57">
        <v>7.95</v>
      </c>
      <c r="CJ57">
        <v>1.95</v>
      </c>
      <c r="CK57">
        <v>1.84</v>
      </c>
      <c r="CL57">
        <v>5.313701</v>
      </c>
      <c r="CM57">
        <v>1.870228</v>
      </c>
      <c r="CN57">
        <v>3.542468</v>
      </c>
      <c r="CO57">
        <v>2.2200000000000002</v>
      </c>
      <c r="CP57">
        <v>0.99398600000000004</v>
      </c>
      <c r="CQ57">
        <v>1.3710979999999999</v>
      </c>
      <c r="CR57">
        <v>3.57</v>
      </c>
      <c r="CS57">
        <v>2.319893</v>
      </c>
      <c r="CT57">
        <v>1.9429620000000001</v>
      </c>
      <c r="CU57">
        <v>1.959684</v>
      </c>
      <c r="CV57">
        <v>2.6836869999999999</v>
      </c>
      <c r="CW57">
        <v>1.3275300000000001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88.136076000000003</v>
      </c>
    </row>
    <row r="58" spans="1:114">
      <c r="A58" t="s">
        <v>100</v>
      </c>
      <c r="B58">
        <v>0</v>
      </c>
      <c r="C58">
        <v>15.559775</v>
      </c>
      <c r="D58">
        <v>5.4787939999999997</v>
      </c>
      <c r="E58">
        <v>0</v>
      </c>
      <c r="F58">
        <v>0</v>
      </c>
      <c r="G58">
        <v>22.628482000000002</v>
      </c>
      <c r="H58">
        <v>0</v>
      </c>
      <c r="I58">
        <v>80.029600000000002</v>
      </c>
      <c r="J58">
        <v>5.7164000000000001</v>
      </c>
      <c r="K58">
        <v>687.79276700000003</v>
      </c>
      <c r="L58">
        <v>656.42148599999996</v>
      </c>
      <c r="M58">
        <v>92.912925000000001</v>
      </c>
      <c r="N58">
        <v>119.136178</v>
      </c>
      <c r="O58">
        <v>124.789163</v>
      </c>
      <c r="P58">
        <v>105.35319800000001</v>
      </c>
      <c r="Q58">
        <v>21.969277000000002</v>
      </c>
      <c r="R58">
        <v>42.846212999999999</v>
      </c>
      <c r="S58">
        <v>26.616266</v>
      </c>
      <c r="T58">
        <v>0.56176800000000005</v>
      </c>
      <c r="U58">
        <v>348.97500000000002</v>
      </c>
      <c r="V58">
        <v>11.661683</v>
      </c>
      <c r="W58">
        <v>34.058770000000003</v>
      </c>
      <c r="X58">
        <v>144.762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8.3321880000000004</v>
      </c>
      <c r="AG58">
        <v>43.712131999999997</v>
      </c>
      <c r="AH58">
        <v>0</v>
      </c>
      <c r="AI58">
        <v>0</v>
      </c>
      <c r="AJ58">
        <v>0</v>
      </c>
      <c r="AK58">
        <v>26.424316000000001</v>
      </c>
      <c r="AL58">
        <v>12.782</v>
      </c>
      <c r="AM58">
        <v>16.345120999999999</v>
      </c>
      <c r="AN58">
        <v>0.84221400000000002</v>
      </c>
      <c r="AO58">
        <v>0</v>
      </c>
      <c r="AP58">
        <v>0</v>
      </c>
      <c r="AQ58">
        <v>13.136398</v>
      </c>
      <c r="AR58">
        <v>45.264000000000003</v>
      </c>
      <c r="AS58">
        <v>31.897383000000001</v>
      </c>
      <c r="AT58">
        <v>14.9968</v>
      </c>
      <c r="AU58">
        <v>0</v>
      </c>
      <c r="AV58">
        <v>14.244864</v>
      </c>
      <c r="AW58">
        <v>50.800941999999999</v>
      </c>
      <c r="AX58">
        <v>5.7164000000000001</v>
      </c>
      <c r="AY58">
        <v>0</v>
      </c>
      <c r="AZ58">
        <f t="shared" si="0"/>
        <v>88.136076000000003</v>
      </c>
      <c r="BA58">
        <f t="shared" si="1"/>
        <v>2926.4543789999998</v>
      </c>
      <c r="BD58">
        <v>4.2938999999999998</v>
      </c>
      <c r="BE58">
        <v>0</v>
      </c>
      <c r="BF58">
        <v>2.3188E-2</v>
      </c>
      <c r="BG58">
        <v>0</v>
      </c>
      <c r="BH58">
        <v>0</v>
      </c>
      <c r="BI58">
        <v>0.84606800000000004</v>
      </c>
      <c r="BJ58">
        <v>0</v>
      </c>
      <c r="BK58">
        <v>2.0135E-2</v>
      </c>
      <c r="BL58">
        <v>0</v>
      </c>
      <c r="BM58">
        <v>0</v>
      </c>
      <c r="BN58">
        <v>0</v>
      </c>
      <c r="BO58">
        <v>2.0099999999999998</v>
      </c>
      <c r="BP58">
        <v>2.19</v>
      </c>
      <c r="BQ58">
        <v>3.542468</v>
      </c>
      <c r="BR58">
        <v>0.49598399999999998</v>
      </c>
      <c r="BS58">
        <v>1.64</v>
      </c>
      <c r="BT58">
        <v>0</v>
      </c>
      <c r="BU58">
        <v>2.9693329999999998</v>
      </c>
      <c r="BV58">
        <v>1.341844</v>
      </c>
      <c r="BW58">
        <v>9.34</v>
      </c>
      <c r="BX58">
        <v>4.2581249999999997</v>
      </c>
      <c r="BY58">
        <v>0.25</v>
      </c>
      <c r="BZ58">
        <v>1.938104</v>
      </c>
      <c r="CA58">
        <v>3.5116900000000002</v>
      </c>
      <c r="CB58">
        <v>1.9</v>
      </c>
      <c r="CC58">
        <v>1.36</v>
      </c>
      <c r="CD58">
        <v>1.34</v>
      </c>
      <c r="CE58">
        <v>0</v>
      </c>
      <c r="CF58">
        <v>0.23</v>
      </c>
      <c r="CG58">
        <v>3.78</v>
      </c>
      <c r="CH58">
        <v>0</v>
      </c>
      <c r="CI58">
        <v>7.95</v>
      </c>
      <c r="CJ58">
        <v>1.95</v>
      </c>
      <c r="CK58">
        <v>1.84</v>
      </c>
      <c r="CL58">
        <v>5.313701</v>
      </c>
      <c r="CM58">
        <v>1.870228</v>
      </c>
      <c r="CN58">
        <v>3.542468</v>
      </c>
      <c r="CO58">
        <v>2.2200000000000002</v>
      </c>
      <c r="CP58">
        <v>0.99398600000000004</v>
      </c>
      <c r="CQ58">
        <v>1.3710979999999999</v>
      </c>
      <c r="CR58">
        <v>3.57</v>
      </c>
      <c r="CS58">
        <v>2.319893</v>
      </c>
      <c r="CT58">
        <v>1.9429620000000001</v>
      </c>
      <c r="CU58">
        <v>1.959684</v>
      </c>
      <c r="CV58">
        <v>2.6836869999999999</v>
      </c>
      <c r="CW58">
        <v>1.3275300000000001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88.136076000000003</v>
      </c>
    </row>
    <row r="59" spans="1:114">
      <c r="A59" t="s">
        <v>101</v>
      </c>
      <c r="B59">
        <v>0</v>
      </c>
      <c r="C59">
        <v>15.559775</v>
      </c>
      <c r="D59">
        <v>5.4787939999999997</v>
      </c>
      <c r="E59">
        <v>0</v>
      </c>
      <c r="F59">
        <v>0</v>
      </c>
      <c r="G59">
        <v>22.628482000000002</v>
      </c>
      <c r="H59">
        <v>0</v>
      </c>
      <c r="I59">
        <v>80.029600000000002</v>
      </c>
      <c r="J59">
        <v>5.7164000000000001</v>
      </c>
      <c r="K59">
        <v>687.79276700000003</v>
      </c>
      <c r="L59">
        <v>656.42148599999996</v>
      </c>
      <c r="M59">
        <v>92.912925000000001</v>
      </c>
      <c r="N59">
        <v>119.136178</v>
      </c>
      <c r="O59">
        <v>124.789163</v>
      </c>
      <c r="P59">
        <v>105.35319800000001</v>
      </c>
      <c r="Q59">
        <v>21.969277000000002</v>
      </c>
      <c r="R59">
        <v>42.846212999999999</v>
      </c>
      <c r="S59">
        <v>26.616266</v>
      </c>
      <c r="T59">
        <v>0.56176800000000005</v>
      </c>
      <c r="U59">
        <v>348.97500000000002</v>
      </c>
      <c r="V59">
        <v>11.661683</v>
      </c>
      <c r="W59">
        <v>34.058770000000003</v>
      </c>
      <c r="X59">
        <v>147.515625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8.3321880000000004</v>
      </c>
      <c r="AG59">
        <v>43.712131999999997</v>
      </c>
      <c r="AH59">
        <v>0</v>
      </c>
      <c r="AI59">
        <v>0</v>
      </c>
      <c r="AJ59">
        <v>0</v>
      </c>
      <c r="AK59">
        <v>26.424316000000001</v>
      </c>
      <c r="AL59">
        <v>12.782</v>
      </c>
      <c r="AM59">
        <v>16.345120999999999</v>
      </c>
      <c r="AN59">
        <v>0.84221400000000002</v>
      </c>
      <c r="AO59">
        <v>0</v>
      </c>
      <c r="AP59">
        <v>0</v>
      </c>
      <c r="AQ59">
        <v>25.216602999999999</v>
      </c>
      <c r="AR59">
        <v>43.055999999999997</v>
      </c>
      <c r="AS59">
        <v>31.897383000000001</v>
      </c>
      <c r="AT59">
        <v>14.9968</v>
      </c>
      <c r="AU59">
        <v>0</v>
      </c>
      <c r="AV59">
        <v>14.244864</v>
      </c>
      <c r="AW59">
        <v>50.800941999999999</v>
      </c>
      <c r="AX59">
        <v>5.7164000000000001</v>
      </c>
      <c r="AY59">
        <v>0</v>
      </c>
      <c r="AZ59">
        <f t="shared" si="0"/>
        <v>88.135947999999999</v>
      </c>
      <c r="BA59">
        <f t="shared" si="1"/>
        <v>2939.0800809999992</v>
      </c>
      <c r="BD59">
        <v>4.2938999999999998</v>
      </c>
      <c r="BE59">
        <v>0</v>
      </c>
      <c r="BF59">
        <v>2.3188E-2</v>
      </c>
      <c r="BG59">
        <v>0</v>
      </c>
      <c r="BH59">
        <v>0</v>
      </c>
      <c r="BI59">
        <v>0.84606800000000004</v>
      </c>
      <c r="BJ59">
        <v>0</v>
      </c>
      <c r="BK59">
        <v>2.0007E-2</v>
      </c>
      <c r="BL59">
        <v>0</v>
      </c>
      <c r="BM59">
        <v>0</v>
      </c>
      <c r="BN59">
        <v>0</v>
      </c>
      <c r="BO59">
        <v>2.0099999999999998</v>
      </c>
      <c r="BP59">
        <v>2.19</v>
      </c>
      <c r="BQ59">
        <v>3.542468</v>
      </c>
      <c r="BR59">
        <v>0.49598399999999998</v>
      </c>
      <c r="BS59">
        <v>1.64</v>
      </c>
      <c r="BT59">
        <v>0</v>
      </c>
      <c r="BU59">
        <v>2.9693329999999998</v>
      </c>
      <c r="BV59">
        <v>1.341844</v>
      </c>
      <c r="BW59">
        <v>9.34</v>
      </c>
      <c r="BX59">
        <v>4.2581249999999997</v>
      </c>
      <c r="BY59">
        <v>0.25</v>
      </c>
      <c r="BZ59">
        <v>1.938104</v>
      </c>
      <c r="CA59">
        <v>3.5116900000000002</v>
      </c>
      <c r="CB59">
        <v>1.9</v>
      </c>
      <c r="CC59">
        <v>1.36</v>
      </c>
      <c r="CD59">
        <v>1.34</v>
      </c>
      <c r="CE59">
        <v>0</v>
      </c>
      <c r="CF59">
        <v>0.23</v>
      </c>
      <c r="CG59">
        <v>3.78</v>
      </c>
      <c r="CH59">
        <v>0</v>
      </c>
      <c r="CI59">
        <v>7.95</v>
      </c>
      <c r="CJ59">
        <v>1.95</v>
      </c>
      <c r="CK59">
        <v>1.84</v>
      </c>
      <c r="CL59">
        <v>5.313701</v>
      </c>
      <c r="CM59">
        <v>1.870228</v>
      </c>
      <c r="CN59">
        <v>3.542468</v>
      </c>
      <c r="CO59">
        <v>2.2200000000000002</v>
      </c>
      <c r="CP59">
        <v>0.99398600000000004</v>
      </c>
      <c r="CQ59">
        <v>1.3710979999999999</v>
      </c>
      <c r="CR59">
        <v>3.57</v>
      </c>
      <c r="CS59">
        <v>2.319893</v>
      </c>
      <c r="CT59">
        <v>1.9429620000000001</v>
      </c>
      <c r="CU59">
        <v>1.959684</v>
      </c>
      <c r="CV59">
        <v>2.6836869999999999</v>
      </c>
      <c r="CW59">
        <v>1.3275300000000001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88.135947999999999</v>
      </c>
    </row>
    <row r="60" spans="1:114">
      <c r="A60" t="s">
        <v>102</v>
      </c>
      <c r="B60">
        <v>0</v>
      </c>
      <c r="C60">
        <v>15.559775</v>
      </c>
      <c r="D60">
        <v>5.4787939999999997</v>
      </c>
      <c r="E60">
        <v>0</v>
      </c>
      <c r="F60">
        <v>0</v>
      </c>
      <c r="G60">
        <v>22.628482000000002</v>
      </c>
      <c r="H60">
        <v>0</v>
      </c>
      <c r="I60">
        <v>80.029600000000002</v>
      </c>
      <c r="J60">
        <v>5.7164000000000001</v>
      </c>
      <c r="K60">
        <v>687.79276700000003</v>
      </c>
      <c r="L60">
        <v>656.42148599999996</v>
      </c>
      <c r="M60">
        <v>92.912925000000001</v>
      </c>
      <c r="N60">
        <v>119.136178</v>
      </c>
      <c r="O60">
        <v>124.789163</v>
      </c>
      <c r="P60">
        <v>105.35319800000001</v>
      </c>
      <c r="Q60">
        <v>21.969277000000002</v>
      </c>
      <c r="R60">
        <v>42.846212999999999</v>
      </c>
      <c r="S60">
        <v>26.616266</v>
      </c>
      <c r="T60">
        <v>0.56176800000000005</v>
      </c>
      <c r="U60">
        <v>348.97500000000002</v>
      </c>
      <c r="V60">
        <v>11.661683</v>
      </c>
      <c r="W60">
        <v>34.058770000000003</v>
      </c>
      <c r="X60">
        <v>147.515625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8.3321880000000004</v>
      </c>
      <c r="AG60">
        <v>43.712131999999997</v>
      </c>
      <c r="AH60">
        <v>0</v>
      </c>
      <c r="AI60">
        <v>0</v>
      </c>
      <c r="AJ60">
        <v>0</v>
      </c>
      <c r="AK60">
        <v>26.424316000000001</v>
      </c>
      <c r="AL60">
        <v>12.782</v>
      </c>
      <c r="AM60">
        <v>16.345120999999999</v>
      </c>
      <c r="AN60">
        <v>0.84221400000000002</v>
      </c>
      <c r="AO60">
        <v>0</v>
      </c>
      <c r="AP60">
        <v>0</v>
      </c>
      <c r="AQ60">
        <v>26.272796</v>
      </c>
      <c r="AR60">
        <v>43.055999999999997</v>
      </c>
      <c r="AS60">
        <v>31.897383000000001</v>
      </c>
      <c r="AT60">
        <v>14.9968</v>
      </c>
      <c r="AU60">
        <v>0</v>
      </c>
      <c r="AV60">
        <v>14.244864</v>
      </c>
      <c r="AW60">
        <v>50.800941999999999</v>
      </c>
      <c r="AX60">
        <v>5.7164000000000001</v>
      </c>
      <c r="AY60">
        <v>0</v>
      </c>
      <c r="AZ60">
        <f t="shared" si="0"/>
        <v>88.135947999999999</v>
      </c>
      <c r="BA60">
        <f t="shared" si="1"/>
        <v>2940.1362739999995</v>
      </c>
      <c r="BD60">
        <v>4.2938999999999998</v>
      </c>
      <c r="BE60">
        <v>0</v>
      </c>
      <c r="BF60">
        <v>2.3188E-2</v>
      </c>
      <c r="BG60">
        <v>0</v>
      </c>
      <c r="BH60">
        <v>0</v>
      </c>
      <c r="BI60">
        <v>0.84606800000000004</v>
      </c>
      <c r="BJ60">
        <v>0</v>
      </c>
      <c r="BK60">
        <v>2.0007E-2</v>
      </c>
      <c r="BL60">
        <v>0</v>
      </c>
      <c r="BM60">
        <v>0</v>
      </c>
      <c r="BN60">
        <v>0</v>
      </c>
      <c r="BO60">
        <v>2.0099999999999998</v>
      </c>
      <c r="BP60">
        <v>2.19</v>
      </c>
      <c r="BQ60">
        <v>3.542468</v>
      </c>
      <c r="BR60">
        <v>0.49598399999999998</v>
      </c>
      <c r="BS60">
        <v>1.64</v>
      </c>
      <c r="BT60">
        <v>0</v>
      </c>
      <c r="BU60">
        <v>2.9693329999999998</v>
      </c>
      <c r="BV60">
        <v>1.341844</v>
      </c>
      <c r="BW60">
        <v>9.34</v>
      </c>
      <c r="BX60">
        <v>4.2581249999999997</v>
      </c>
      <c r="BY60">
        <v>0.25</v>
      </c>
      <c r="BZ60">
        <v>1.938104</v>
      </c>
      <c r="CA60">
        <v>3.5116900000000002</v>
      </c>
      <c r="CB60">
        <v>1.9</v>
      </c>
      <c r="CC60">
        <v>1.36</v>
      </c>
      <c r="CD60">
        <v>1.34</v>
      </c>
      <c r="CE60">
        <v>0</v>
      </c>
      <c r="CF60">
        <v>0.23</v>
      </c>
      <c r="CG60">
        <v>3.78</v>
      </c>
      <c r="CH60">
        <v>0</v>
      </c>
      <c r="CI60">
        <v>7.95</v>
      </c>
      <c r="CJ60">
        <v>1.95</v>
      </c>
      <c r="CK60">
        <v>1.84</v>
      </c>
      <c r="CL60">
        <v>5.313701</v>
      </c>
      <c r="CM60">
        <v>1.870228</v>
      </c>
      <c r="CN60">
        <v>3.542468</v>
      </c>
      <c r="CO60">
        <v>2.2200000000000002</v>
      </c>
      <c r="CP60">
        <v>0.99398600000000004</v>
      </c>
      <c r="CQ60">
        <v>1.3710979999999999</v>
      </c>
      <c r="CR60">
        <v>3.57</v>
      </c>
      <c r="CS60">
        <v>2.319893</v>
      </c>
      <c r="CT60">
        <v>1.9429620000000001</v>
      </c>
      <c r="CU60">
        <v>1.959684</v>
      </c>
      <c r="CV60">
        <v>2.6836869999999999</v>
      </c>
      <c r="CW60">
        <v>1.3275300000000001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88.135947999999999</v>
      </c>
    </row>
    <row r="61" spans="1:114">
      <c r="A61" t="s">
        <v>103</v>
      </c>
      <c r="B61">
        <v>0</v>
      </c>
      <c r="C61">
        <v>15.559775</v>
      </c>
      <c r="D61">
        <v>5.4787939999999997</v>
      </c>
      <c r="E61">
        <v>0</v>
      </c>
      <c r="F61">
        <v>0</v>
      </c>
      <c r="G61">
        <v>22.628482000000002</v>
      </c>
      <c r="H61">
        <v>0</v>
      </c>
      <c r="I61">
        <v>80.029600000000002</v>
      </c>
      <c r="J61">
        <v>5.7164000000000001</v>
      </c>
      <c r="K61">
        <v>687.79276700000003</v>
      </c>
      <c r="L61">
        <v>656.42148599999996</v>
      </c>
      <c r="M61">
        <v>92.912925000000001</v>
      </c>
      <c r="N61">
        <v>119.136178</v>
      </c>
      <c r="O61">
        <v>124.789163</v>
      </c>
      <c r="P61">
        <v>105.35319800000001</v>
      </c>
      <c r="Q61">
        <v>21.969277000000002</v>
      </c>
      <c r="R61">
        <v>42.846212999999999</v>
      </c>
      <c r="S61">
        <v>26.616266</v>
      </c>
      <c r="T61">
        <v>0.56176800000000005</v>
      </c>
      <c r="U61">
        <v>348.97500000000002</v>
      </c>
      <c r="V61">
        <v>11.661683</v>
      </c>
      <c r="W61">
        <v>34.058770000000003</v>
      </c>
      <c r="X61">
        <v>147.515625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8.3321880000000004</v>
      </c>
      <c r="AG61">
        <v>43.712131999999997</v>
      </c>
      <c r="AH61">
        <v>0</v>
      </c>
      <c r="AI61">
        <v>0</v>
      </c>
      <c r="AJ61">
        <v>0</v>
      </c>
      <c r="AK61">
        <v>26.424316000000001</v>
      </c>
      <c r="AL61">
        <v>12.782</v>
      </c>
      <c r="AM61">
        <v>16.345120999999999</v>
      </c>
      <c r="AN61">
        <v>0.84221400000000002</v>
      </c>
      <c r="AO61">
        <v>0</v>
      </c>
      <c r="AP61">
        <v>0</v>
      </c>
      <c r="AQ61">
        <v>26.272796</v>
      </c>
      <c r="AR61">
        <v>39.744</v>
      </c>
      <c r="AS61">
        <v>31.897383000000001</v>
      </c>
      <c r="AT61">
        <v>14.9968</v>
      </c>
      <c r="AU61">
        <v>0</v>
      </c>
      <c r="AV61">
        <v>14.244864</v>
      </c>
      <c r="AW61">
        <v>50.800941999999999</v>
      </c>
      <c r="AX61">
        <v>5.7164000000000001</v>
      </c>
      <c r="AY61">
        <v>0</v>
      </c>
      <c r="AZ61">
        <f t="shared" si="0"/>
        <v>88.135947999999999</v>
      </c>
      <c r="BA61">
        <f t="shared" si="1"/>
        <v>2936.8242739999996</v>
      </c>
      <c r="BD61">
        <v>4.2938999999999998</v>
      </c>
      <c r="BE61">
        <v>0</v>
      </c>
      <c r="BF61">
        <v>2.3188E-2</v>
      </c>
      <c r="BG61">
        <v>0</v>
      </c>
      <c r="BH61">
        <v>0</v>
      </c>
      <c r="BI61">
        <v>0.84606800000000004</v>
      </c>
      <c r="BJ61">
        <v>0</v>
      </c>
      <c r="BK61">
        <v>2.0007E-2</v>
      </c>
      <c r="BL61">
        <v>0</v>
      </c>
      <c r="BM61">
        <v>0</v>
      </c>
      <c r="BN61">
        <v>0</v>
      </c>
      <c r="BO61">
        <v>2.0099999999999998</v>
      </c>
      <c r="BP61">
        <v>2.19</v>
      </c>
      <c r="BQ61">
        <v>3.542468</v>
      </c>
      <c r="BR61">
        <v>0.49598399999999998</v>
      </c>
      <c r="BS61">
        <v>1.64</v>
      </c>
      <c r="BT61">
        <v>0</v>
      </c>
      <c r="BU61">
        <v>2.9693329999999998</v>
      </c>
      <c r="BV61">
        <v>1.341844</v>
      </c>
      <c r="BW61">
        <v>9.34</v>
      </c>
      <c r="BX61">
        <v>4.2581249999999997</v>
      </c>
      <c r="BY61">
        <v>0.25</v>
      </c>
      <c r="BZ61">
        <v>1.938104</v>
      </c>
      <c r="CA61">
        <v>3.5116900000000002</v>
      </c>
      <c r="CB61">
        <v>1.9</v>
      </c>
      <c r="CC61">
        <v>1.36</v>
      </c>
      <c r="CD61">
        <v>1.34</v>
      </c>
      <c r="CE61">
        <v>0</v>
      </c>
      <c r="CF61">
        <v>0.23</v>
      </c>
      <c r="CG61">
        <v>3.78</v>
      </c>
      <c r="CH61">
        <v>0</v>
      </c>
      <c r="CI61">
        <v>7.95</v>
      </c>
      <c r="CJ61">
        <v>1.95</v>
      </c>
      <c r="CK61">
        <v>1.84</v>
      </c>
      <c r="CL61">
        <v>5.313701</v>
      </c>
      <c r="CM61">
        <v>1.870228</v>
      </c>
      <c r="CN61">
        <v>3.542468</v>
      </c>
      <c r="CO61">
        <v>2.2200000000000002</v>
      </c>
      <c r="CP61">
        <v>0.99398600000000004</v>
      </c>
      <c r="CQ61">
        <v>1.3710979999999999</v>
      </c>
      <c r="CR61">
        <v>3.57</v>
      </c>
      <c r="CS61">
        <v>2.319893</v>
      </c>
      <c r="CT61">
        <v>1.9429620000000001</v>
      </c>
      <c r="CU61">
        <v>1.959684</v>
      </c>
      <c r="CV61">
        <v>2.6836869999999999</v>
      </c>
      <c r="CW61">
        <v>1.3275300000000001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88.135947999999999</v>
      </c>
    </row>
    <row r="62" spans="1:114">
      <c r="A62" t="s">
        <v>104</v>
      </c>
      <c r="B62">
        <v>0</v>
      </c>
      <c r="C62">
        <v>15.559775</v>
      </c>
      <c r="D62">
        <v>5.4787939999999997</v>
      </c>
      <c r="E62">
        <v>0</v>
      </c>
      <c r="F62">
        <v>0</v>
      </c>
      <c r="G62">
        <v>22.628482000000002</v>
      </c>
      <c r="H62">
        <v>0</v>
      </c>
      <c r="I62">
        <v>80.029600000000002</v>
      </c>
      <c r="J62">
        <v>5.7164000000000001</v>
      </c>
      <c r="K62">
        <v>687.79276700000003</v>
      </c>
      <c r="L62">
        <v>656.42148599999996</v>
      </c>
      <c r="M62">
        <v>92.912925000000001</v>
      </c>
      <c r="N62">
        <v>119.136178</v>
      </c>
      <c r="O62">
        <v>124.789163</v>
      </c>
      <c r="P62">
        <v>105.35319800000001</v>
      </c>
      <c r="Q62">
        <v>21.969277000000002</v>
      </c>
      <c r="R62">
        <v>42.846212999999999</v>
      </c>
      <c r="S62">
        <v>26.616266</v>
      </c>
      <c r="T62">
        <v>0.56176800000000005</v>
      </c>
      <c r="U62">
        <v>348.97500000000002</v>
      </c>
      <c r="V62">
        <v>11.661683</v>
      </c>
      <c r="W62">
        <v>34.058770000000003</v>
      </c>
      <c r="X62">
        <v>147.515625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8.3321880000000004</v>
      </c>
      <c r="AG62">
        <v>43.712131999999997</v>
      </c>
      <c r="AH62">
        <v>0</v>
      </c>
      <c r="AI62">
        <v>0</v>
      </c>
      <c r="AJ62">
        <v>0</v>
      </c>
      <c r="AK62">
        <v>26.424316000000001</v>
      </c>
      <c r="AL62">
        <v>12.782</v>
      </c>
      <c r="AM62">
        <v>16.345120999999999</v>
      </c>
      <c r="AN62">
        <v>0.84221400000000002</v>
      </c>
      <c r="AO62">
        <v>0</v>
      </c>
      <c r="AP62">
        <v>0</v>
      </c>
      <c r="AQ62">
        <v>39.211157999999998</v>
      </c>
      <c r="AR62">
        <v>39.744</v>
      </c>
      <c r="AS62">
        <v>31.897383000000001</v>
      </c>
      <c r="AT62">
        <v>14.9968</v>
      </c>
      <c r="AU62">
        <v>0</v>
      </c>
      <c r="AV62">
        <v>14.244864</v>
      </c>
      <c r="AW62">
        <v>50.800941999999999</v>
      </c>
      <c r="AX62">
        <v>5.7164000000000001</v>
      </c>
      <c r="AY62">
        <v>0</v>
      </c>
      <c r="AZ62">
        <f t="shared" si="0"/>
        <v>88.085723999999985</v>
      </c>
      <c r="BA62">
        <f t="shared" si="1"/>
        <v>2949.7124119999994</v>
      </c>
      <c r="BD62">
        <v>4.2938999999999998</v>
      </c>
      <c r="BE62">
        <v>0</v>
      </c>
      <c r="BF62">
        <v>2.2963999999999998E-2</v>
      </c>
      <c r="BG62">
        <v>0</v>
      </c>
      <c r="BH62">
        <v>0</v>
      </c>
      <c r="BI62">
        <v>0.84606800000000004</v>
      </c>
      <c r="BJ62">
        <v>0</v>
      </c>
      <c r="BK62">
        <v>2.0007E-2</v>
      </c>
      <c r="BL62">
        <v>0</v>
      </c>
      <c r="BM62">
        <v>0</v>
      </c>
      <c r="BN62">
        <v>0</v>
      </c>
      <c r="BO62">
        <v>2.0099999999999998</v>
      </c>
      <c r="BP62">
        <v>2.19</v>
      </c>
      <c r="BQ62">
        <v>3.542468</v>
      </c>
      <c r="BR62">
        <v>0.49598399999999998</v>
      </c>
      <c r="BS62">
        <v>1.64</v>
      </c>
      <c r="BT62">
        <v>0</v>
      </c>
      <c r="BU62">
        <v>2.9693329999999998</v>
      </c>
      <c r="BV62">
        <v>1.341844</v>
      </c>
      <c r="BW62">
        <v>9.34</v>
      </c>
      <c r="BX62">
        <v>4.2581249999999997</v>
      </c>
      <c r="BY62">
        <v>0.25</v>
      </c>
      <c r="BZ62">
        <v>1.938104</v>
      </c>
      <c r="CA62">
        <v>3.5116900000000002</v>
      </c>
      <c r="CB62">
        <v>1.9</v>
      </c>
      <c r="CC62">
        <v>1.33</v>
      </c>
      <c r="CD62">
        <v>1.32</v>
      </c>
      <c r="CE62">
        <v>0</v>
      </c>
      <c r="CF62">
        <v>0.23</v>
      </c>
      <c r="CG62">
        <v>3.78</v>
      </c>
      <c r="CH62">
        <v>0</v>
      </c>
      <c r="CI62">
        <v>7.95</v>
      </c>
      <c r="CJ62">
        <v>1.95</v>
      </c>
      <c r="CK62">
        <v>1.84</v>
      </c>
      <c r="CL62">
        <v>5.313701</v>
      </c>
      <c r="CM62">
        <v>1.870228</v>
      </c>
      <c r="CN62">
        <v>3.542468</v>
      </c>
      <c r="CO62">
        <v>2.2200000000000002</v>
      </c>
      <c r="CP62">
        <v>0.99398600000000004</v>
      </c>
      <c r="CQ62">
        <v>1.3710979999999999</v>
      </c>
      <c r="CR62">
        <v>3.57</v>
      </c>
      <c r="CS62">
        <v>2.319893</v>
      </c>
      <c r="CT62">
        <v>1.9429620000000001</v>
      </c>
      <c r="CU62">
        <v>1.959684</v>
      </c>
      <c r="CV62">
        <v>2.6836869999999999</v>
      </c>
      <c r="CW62">
        <v>1.3275300000000001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88.085723999999985</v>
      </c>
    </row>
    <row r="63" spans="1:114">
      <c r="A63" t="s">
        <v>105</v>
      </c>
      <c r="B63">
        <v>0</v>
      </c>
      <c r="C63">
        <v>15.559775</v>
      </c>
      <c r="D63">
        <v>5.4787939999999997</v>
      </c>
      <c r="E63">
        <v>0</v>
      </c>
      <c r="F63">
        <v>0</v>
      </c>
      <c r="G63">
        <v>22.628482000000002</v>
      </c>
      <c r="H63">
        <v>0</v>
      </c>
      <c r="I63">
        <v>80.029600000000002</v>
      </c>
      <c r="J63">
        <v>5.7164000000000001</v>
      </c>
      <c r="K63">
        <v>687.79276700000003</v>
      </c>
      <c r="L63">
        <v>656.42148599999996</v>
      </c>
      <c r="M63">
        <v>92.912925000000001</v>
      </c>
      <c r="N63">
        <v>119.136178</v>
      </c>
      <c r="O63">
        <v>124.789163</v>
      </c>
      <c r="P63">
        <v>105.35319800000001</v>
      </c>
      <c r="Q63">
        <v>21.969277000000002</v>
      </c>
      <c r="R63">
        <v>42.846212999999999</v>
      </c>
      <c r="S63">
        <v>26.616266</v>
      </c>
      <c r="T63">
        <v>0.56176800000000005</v>
      </c>
      <c r="U63">
        <v>348.97500000000002</v>
      </c>
      <c r="V63">
        <v>11.661683</v>
      </c>
      <c r="W63">
        <v>34.058770000000003</v>
      </c>
      <c r="X63">
        <v>147.515625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8.3321880000000004</v>
      </c>
      <c r="AG63">
        <v>43.712131999999997</v>
      </c>
      <c r="AH63">
        <v>0</v>
      </c>
      <c r="AI63">
        <v>0</v>
      </c>
      <c r="AJ63">
        <v>0</v>
      </c>
      <c r="AK63">
        <v>26.424316000000001</v>
      </c>
      <c r="AL63">
        <v>12.782</v>
      </c>
      <c r="AM63">
        <v>16.345120999999999</v>
      </c>
      <c r="AN63">
        <v>0.84221400000000002</v>
      </c>
      <c r="AO63">
        <v>0</v>
      </c>
      <c r="AP63">
        <v>0</v>
      </c>
      <c r="AQ63">
        <v>39.211157999999998</v>
      </c>
      <c r="AR63">
        <v>41.951999999999998</v>
      </c>
      <c r="AS63">
        <v>31.897383000000001</v>
      </c>
      <c r="AT63">
        <v>14.9968</v>
      </c>
      <c r="AU63">
        <v>0</v>
      </c>
      <c r="AV63">
        <v>14.244864</v>
      </c>
      <c r="AW63">
        <v>50.800941999999999</v>
      </c>
      <c r="AX63">
        <v>5.7164000000000001</v>
      </c>
      <c r="AY63">
        <v>0</v>
      </c>
      <c r="AZ63">
        <f t="shared" si="0"/>
        <v>88.215723999999994</v>
      </c>
      <c r="BA63">
        <f t="shared" si="1"/>
        <v>2952.0504119999996</v>
      </c>
      <c r="BD63">
        <v>4.2938999999999998</v>
      </c>
      <c r="BE63">
        <v>0</v>
      </c>
      <c r="BF63">
        <v>2.2963999999999998E-2</v>
      </c>
      <c r="BG63">
        <v>0</v>
      </c>
      <c r="BH63">
        <v>0</v>
      </c>
      <c r="BI63">
        <v>0.84606800000000004</v>
      </c>
      <c r="BJ63">
        <v>0</v>
      </c>
      <c r="BK63">
        <v>2.0007E-2</v>
      </c>
      <c r="BL63">
        <v>0</v>
      </c>
      <c r="BM63">
        <v>0</v>
      </c>
      <c r="BN63">
        <v>0</v>
      </c>
      <c r="BO63">
        <v>2.0099999999999998</v>
      </c>
      <c r="BP63">
        <v>2.19</v>
      </c>
      <c r="BQ63">
        <v>3.542468</v>
      </c>
      <c r="BR63">
        <v>0.49598399999999998</v>
      </c>
      <c r="BS63">
        <v>1.64</v>
      </c>
      <c r="BT63">
        <v>0</v>
      </c>
      <c r="BU63">
        <v>2.9693329999999998</v>
      </c>
      <c r="BV63">
        <v>1.341844</v>
      </c>
      <c r="BW63">
        <v>9.34</v>
      </c>
      <c r="BX63">
        <v>4.2581249999999997</v>
      </c>
      <c r="BY63">
        <v>0.25</v>
      </c>
      <c r="BZ63">
        <v>1.938104</v>
      </c>
      <c r="CA63">
        <v>3.5116900000000002</v>
      </c>
      <c r="CB63">
        <v>1.9</v>
      </c>
      <c r="CC63">
        <v>1.46</v>
      </c>
      <c r="CD63">
        <v>1.32</v>
      </c>
      <c r="CE63">
        <v>0</v>
      </c>
      <c r="CF63">
        <v>0.23</v>
      </c>
      <c r="CG63">
        <v>3.78</v>
      </c>
      <c r="CH63">
        <v>0</v>
      </c>
      <c r="CI63">
        <v>7.95</v>
      </c>
      <c r="CJ63">
        <v>1.95</v>
      </c>
      <c r="CK63">
        <v>1.84</v>
      </c>
      <c r="CL63">
        <v>5.313701</v>
      </c>
      <c r="CM63">
        <v>1.870228</v>
      </c>
      <c r="CN63">
        <v>3.542468</v>
      </c>
      <c r="CO63">
        <v>2.2200000000000002</v>
      </c>
      <c r="CP63">
        <v>0.99398600000000004</v>
      </c>
      <c r="CQ63">
        <v>1.3710979999999999</v>
      </c>
      <c r="CR63">
        <v>3.57</v>
      </c>
      <c r="CS63">
        <v>2.319893</v>
      </c>
      <c r="CT63">
        <v>1.9429620000000001</v>
      </c>
      <c r="CU63">
        <v>1.959684</v>
      </c>
      <c r="CV63">
        <v>2.6836869999999999</v>
      </c>
      <c r="CW63">
        <v>1.3275300000000001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88.215723999999994</v>
      </c>
    </row>
    <row r="64" spans="1:114">
      <c r="A64" t="s">
        <v>106</v>
      </c>
      <c r="B64">
        <v>0</v>
      </c>
      <c r="C64">
        <v>15.559775</v>
      </c>
      <c r="D64">
        <v>5.4787939999999997</v>
      </c>
      <c r="E64">
        <v>0</v>
      </c>
      <c r="F64">
        <v>0</v>
      </c>
      <c r="G64">
        <v>22.628482000000002</v>
      </c>
      <c r="H64">
        <v>0</v>
      </c>
      <c r="I64">
        <v>80.029600000000002</v>
      </c>
      <c r="J64">
        <v>5.7164000000000001</v>
      </c>
      <c r="K64">
        <v>687.79276700000003</v>
      </c>
      <c r="L64">
        <v>656.42148599999996</v>
      </c>
      <c r="M64">
        <v>92.912925000000001</v>
      </c>
      <c r="N64">
        <v>119.136178</v>
      </c>
      <c r="O64">
        <v>124.789163</v>
      </c>
      <c r="P64">
        <v>105.35319800000001</v>
      </c>
      <c r="Q64">
        <v>21.969277000000002</v>
      </c>
      <c r="R64">
        <v>42.846212999999999</v>
      </c>
      <c r="S64">
        <v>26.616266</v>
      </c>
      <c r="T64">
        <v>0.56176800000000005</v>
      </c>
      <c r="U64">
        <v>348.97500000000002</v>
      </c>
      <c r="V64">
        <v>11.661683</v>
      </c>
      <c r="W64">
        <v>34.058770000000003</v>
      </c>
      <c r="X64">
        <v>147.515625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8.3321880000000004</v>
      </c>
      <c r="AG64">
        <v>43.712131999999997</v>
      </c>
      <c r="AH64">
        <v>0</v>
      </c>
      <c r="AI64">
        <v>0</v>
      </c>
      <c r="AJ64">
        <v>0</v>
      </c>
      <c r="AK64">
        <v>26.424316000000001</v>
      </c>
      <c r="AL64">
        <v>12.782</v>
      </c>
      <c r="AM64">
        <v>16.345120999999999</v>
      </c>
      <c r="AN64">
        <v>0.84221400000000002</v>
      </c>
      <c r="AO64">
        <v>0</v>
      </c>
      <c r="AP64">
        <v>0</v>
      </c>
      <c r="AQ64">
        <v>39.211157999999998</v>
      </c>
      <c r="AR64">
        <v>41.951999999999998</v>
      </c>
      <c r="AS64">
        <v>31.897383000000001</v>
      </c>
      <c r="AT64">
        <v>14.9968</v>
      </c>
      <c r="AU64">
        <v>0</v>
      </c>
      <c r="AV64">
        <v>14.244864</v>
      </c>
      <c r="AW64">
        <v>50.800941999999999</v>
      </c>
      <c r="AX64">
        <v>5.7164000000000001</v>
      </c>
      <c r="AY64">
        <v>0</v>
      </c>
      <c r="AZ64">
        <f t="shared" si="0"/>
        <v>88.215723999999994</v>
      </c>
      <c r="BA64">
        <f t="shared" si="1"/>
        <v>2952.0504119999996</v>
      </c>
      <c r="BD64">
        <v>4.2938999999999998</v>
      </c>
      <c r="BE64">
        <v>0</v>
      </c>
      <c r="BF64">
        <v>2.2963999999999998E-2</v>
      </c>
      <c r="BG64">
        <v>0</v>
      </c>
      <c r="BH64">
        <v>0</v>
      </c>
      <c r="BI64">
        <v>0.84606800000000004</v>
      </c>
      <c r="BJ64">
        <v>0</v>
      </c>
      <c r="BK64">
        <v>2.0007E-2</v>
      </c>
      <c r="BL64">
        <v>0</v>
      </c>
      <c r="BM64">
        <v>0</v>
      </c>
      <c r="BN64">
        <v>0</v>
      </c>
      <c r="BO64">
        <v>2.0099999999999998</v>
      </c>
      <c r="BP64">
        <v>2.19</v>
      </c>
      <c r="BQ64">
        <v>3.542468</v>
      </c>
      <c r="BR64">
        <v>0.49598399999999998</v>
      </c>
      <c r="BS64">
        <v>1.64</v>
      </c>
      <c r="BT64">
        <v>0</v>
      </c>
      <c r="BU64">
        <v>2.9693329999999998</v>
      </c>
      <c r="BV64">
        <v>1.341844</v>
      </c>
      <c r="BW64">
        <v>9.34</v>
      </c>
      <c r="BX64">
        <v>4.2581249999999997</v>
      </c>
      <c r="BY64">
        <v>0.25</v>
      </c>
      <c r="BZ64">
        <v>1.938104</v>
      </c>
      <c r="CA64">
        <v>3.5116900000000002</v>
      </c>
      <c r="CB64">
        <v>1.9</v>
      </c>
      <c r="CC64">
        <v>1.46</v>
      </c>
      <c r="CD64">
        <v>1.32</v>
      </c>
      <c r="CE64">
        <v>0</v>
      </c>
      <c r="CF64">
        <v>0.23</v>
      </c>
      <c r="CG64">
        <v>3.78</v>
      </c>
      <c r="CH64">
        <v>0</v>
      </c>
      <c r="CI64">
        <v>7.95</v>
      </c>
      <c r="CJ64">
        <v>1.95</v>
      </c>
      <c r="CK64">
        <v>1.84</v>
      </c>
      <c r="CL64">
        <v>5.313701</v>
      </c>
      <c r="CM64">
        <v>1.870228</v>
      </c>
      <c r="CN64">
        <v>3.542468</v>
      </c>
      <c r="CO64">
        <v>2.2200000000000002</v>
      </c>
      <c r="CP64">
        <v>0.99398600000000004</v>
      </c>
      <c r="CQ64">
        <v>1.3710979999999999</v>
      </c>
      <c r="CR64">
        <v>3.57</v>
      </c>
      <c r="CS64">
        <v>2.319893</v>
      </c>
      <c r="CT64">
        <v>1.9429620000000001</v>
      </c>
      <c r="CU64">
        <v>1.959684</v>
      </c>
      <c r="CV64">
        <v>2.6836869999999999</v>
      </c>
      <c r="CW64">
        <v>1.3275300000000001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88.215723999999994</v>
      </c>
    </row>
    <row r="65" spans="1:114">
      <c r="A65" t="s">
        <v>107</v>
      </c>
      <c r="B65">
        <v>0</v>
      </c>
      <c r="C65">
        <v>15.559775</v>
      </c>
      <c r="D65">
        <v>5.4787939999999997</v>
      </c>
      <c r="E65">
        <v>0</v>
      </c>
      <c r="F65">
        <v>0</v>
      </c>
      <c r="G65">
        <v>22.628482000000002</v>
      </c>
      <c r="H65">
        <v>0</v>
      </c>
      <c r="I65">
        <v>80.029600000000002</v>
      </c>
      <c r="J65">
        <v>5.7164000000000001</v>
      </c>
      <c r="K65">
        <v>687.79276700000003</v>
      </c>
      <c r="L65">
        <v>656.42148599999996</v>
      </c>
      <c r="M65">
        <v>92.912925000000001</v>
      </c>
      <c r="N65">
        <v>119.136178</v>
      </c>
      <c r="O65">
        <v>124.789163</v>
      </c>
      <c r="P65">
        <v>105.35319800000001</v>
      </c>
      <c r="Q65">
        <v>21.969277000000002</v>
      </c>
      <c r="R65">
        <v>42.846212999999999</v>
      </c>
      <c r="S65">
        <v>26.616266</v>
      </c>
      <c r="T65">
        <v>0.56176800000000005</v>
      </c>
      <c r="U65">
        <v>348.97500000000002</v>
      </c>
      <c r="V65">
        <v>11.661683</v>
      </c>
      <c r="W65">
        <v>34.058770000000003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8.3321880000000004</v>
      </c>
      <c r="AG65">
        <v>43.712131999999997</v>
      </c>
      <c r="AH65">
        <v>0</v>
      </c>
      <c r="AI65">
        <v>0</v>
      </c>
      <c r="AJ65">
        <v>0</v>
      </c>
      <c r="AK65">
        <v>26.424316000000001</v>
      </c>
      <c r="AL65">
        <v>12.782</v>
      </c>
      <c r="AM65">
        <v>16.345120999999999</v>
      </c>
      <c r="AN65">
        <v>0.84221400000000002</v>
      </c>
      <c r="AO65">
        <v>0</v>
      </c>
      <c r="AP65">
        <v>0</v>
      </c>
      <c r="AQ65">
        <v>39.211157999999998</v>
      </c>
      <c r="AR65">
        <v>44.16</v>
      </c>
      <c r="AS65">
        <v>31.897383000000001</v>
      </c>
      <c r="AT65">
        <v>14.9968</v>
      </c>
      <c r="AU65">
        <v>0</v>
      </c>
      <c r="AV65">
        <v>14.244864</v>
      </c>
      <c r="AW65">
        <v>50.800941999999999</v>
      </c>
      <c r="AX65">
        <v>5.7164000000000001</v>
      </c>
      <c r="AY65">
        <v>0</v>
      </c>
      <c r="AZ65">
        <f t="shared" si="0"/>
        <v>88.215723999999994</v>
      </c>
      <c r="BA65">
        <f t="shared" si="1"/>
        <v>2947.7046119999991</v>
      </c>
      <c r="BD65">
        <v>4.2938999999999998</v>
      </c>
      <c r="BE65">
        <v>0</v>
      </c>
      <c r="BF65">
        <v>2.2963999999999998E-2</v>
      </c>
      <c r="BG65">
        <v>0</v>
      </c>
      <c r="BH65">
        <v>0</v>
      </c>
      <c r="BI65">
        <v>0.84606800000000004</v>
      </c>
      <c r="BJ65">
        <v>0</v>
      </c>
      <c r="BK65">
        <v>2.0007E-2</v>
      </c>
      <c r="BL65">
        <v>0</v>
      </c>
      <c r="BM65">
        <v>0</v>
      </c>
      <c r="BN65">
        <v>0</v>
      </c>
      <c r="BO65">
        <v>2.0099999999999998</v>
      </c>
      <c r="BP65">
        <v>2.19</v>
      </c>
      <c r="BQ65">
        <v>3.542468</v>
      </c>
      <c r="BR65">
        <v>0.49598399999999998</v>
      </c>
      <c r="BS65">
        <v>1.64</v>
      </c>
      <c r="BT65">
        <v>0</v>
      </c>
      <c r="BU65">
        <v>2.9693329999999998</v>
      </c>
      <c r="BV65">
        <v>1.341844</v>
      </c>
      <c r="BW65">
        <v>9.34</v>
      </c>
      <c r="BX65">
        <v>4.2581249999999997</v>
      </c>
      <c r="BY65">
        <v>0.25</v>
      </c>
      <c r="BZ65">
        <v>1.938104</v>
      </c>
      <c r="CA65">
        <v>3.5116900000000002</v>
      </c>
      <c r="CB65">
        <v>1.9</v>
      </c>
      <c r="CC65">
        <v>1.46</v>
      </c>
      <c r="CD65">
        <v>1.32</v>
      </c>
      <c r="CE65">
        <v>0</v>
      </c>
      <c r="CF65">
        <v>0.23</v>
      </c>
      <c r="CG65">
        <v>3.78</v>
      </c>
      <c r="CH65">
        <v>0</v>
      </c>
      <c r="CI65">
        <v>7.95</v>
      </c>
      <c r="CJ65">
        <v>1.95</v>
      </c>
      <c r="CK65">
        <v>1.84</v>
      </c>
      <c r="CL65">
        <v>5.313701</v>
      </c>
      <c r="CM65">
        <v>1.870228</v>
      </c>
      <c r="CN65">
        <v>3.542468</v>
      </c>
      <c r="CO65">
        <v>2.2200000000000002</v>
      </c>
      <c r="CP65">
        <v>0.99398600000000004</v>
      </c>
      <c r="CQ65">
        <v>1.3710979999999999</v>
      </c>
      <c r="CR65">
        <v>3.57</v>
      </c>
      <c r="CS65">
        <v>2.319893</v>
      </c>
      <c r="CT65">
        <v>1.9429620000000001</v>
      </c>
      <c r="CU65">
        <v>1.959684</v>
      </c>
      <c r="CV65">
        <v>2.6836869999999999</v>
      </c>
      <c r="CW65">
        <v>1.3275300000000001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88.215723999999994</v>
      </c>
    </row>
    <row r="66" spans="1:114">
      <c r="A66" t="s">
        <v>108</v>
      </c>
      <c r="B66">
        <v>0</v>
      </c>
      <c r="C66">
        <v>15.559775</v>
      </c>
      <c r="D66">
        <v>5.4787939999999997</v>
      </c>
      <c r="E66">
        <v>0</v>
      </c>
      <c r="F66">
        <v>0</v>
      </c>
      <c r="G66">
        <v>22.628482000000002</v>
      </c>
      <c r="H66">
        <v>0</v>
      </c>
      <c r="I66">
        <v>80.029600000000002</v>
      </c>
      <c r="J66">
        <v>5.7164000000000001</v>
      </c>
      <c r="K66">
        <v>687.79276700000003</v>
      </c>
      <c r="L66">
        <v>656.42148599999996</v>
      </c>
      <c r="M66">
        <v>92.912925000000001</v>
      </c>
      <c r="N66">
        <v>119.136178</v>
      </c>
      <c r="O66">
        <v>124.789163</v>
      </c>
      <c r="P66">
        <v>105.35319800000001</v>
      </c>
      <c r="Q66">
        <v>21.969277000000002</v>
      </c>
      <c r="R66">
        <v>42.846212999999999</v>
      </c>
      <c r="S66">
        <v>26.616266</v>
      </c>
      <c r="T66">
        <v>0.56176800000000005</v>
      </c>
      <c r="U66">
        <v>348.97500000000002</v>
      </c>
      <c r="V66">
        <v>11.661683</v>
      </c>
      <c r="W66">
        <v>34.058770000000003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8.3321880000000004</v>
      </c>
      <c r="AG66">
        <v>43.712131999999997</v>
      </c>
      <c r="AH66">
        <v>0</v>
      </c>
      <c r="AI66">
        <v>0</v>
      </c>
      <c r="AJ66">
        <v>0</v>
      </c>
      <c r="AK66">
        <v>26.424316000000001</v>
      </c>
      <c r="AL66">
        <v>12.782</v>
      </c>
      <c r="AM66">
        <v>16.345120999999999</v>
      </c>
      <c r="AN66">
        <v>0.84221400000000002</v>
      </c>
      <c r="AO66">
        <v>0</v>
      </c>
      <c r="AP66">
        <v>0</v>
      </c>
      <c r="AQ66">
        <v>39.211157999999998</v>
      </c>
      <c r="AR66">
        <v>44.16</v>
      </c>
      <c r="AS66">
        <v>31.897383000000001</v>
      </c>
      <c r="AT66">
        <v>14.9968</v>
      </c>
      <c r="AU66">
        <v>0</v>
      </c>
      <c r="AV66">
        <v>14.244864</v>
      </c>
      <c r="AW66">
        <v>50.800941999999999</v>
      </c>
      <c r="AX66">
        <v>5.7164000000000001</v>
      </c>
      <c r="AY66">
        <v>0</v>
      </c>
      <c r="AZ66">
        <f t="shared" si="0"/>
        <v>88.215723999999994</v>
      </c>
      <c r="BA66">
        <f t="shared" si="1"/>
        <v>2947.7046119999991</v>
      </c>
      <c r="BD66">
        <v>4.2938999999999998</v>
      </c>
      <c r="BE66">
        <v>0</v>
      </c>
      <c r="BF66">
        <v>2.2963999999999998E-2</v>
      </c>
      <c r="BG66">
        <v>0</v>
      </c>
      <c r="BH66">
        <v>0</v>
      </c>
      <c r="BI66">
        <v>0.84606800000000004</v>
      </c>
      <c r="BJ66">
        <v>0</v>
      </c>
      <c r="BK66">
        <v>2.0007E-2</v>
      </c>
      <c r="BL66">
        <v>0</v>
      </c>
      <c r="BM66">
        <v>0</v>
      </c>
      <c r="BN66">
        <v>0</v>
      </c>
      <c r="BO66">
        <v>2.0099999999999998</v>
      </c>
      <c r="BP66">
        <v>2.19</v>
      </c>
      <c r="BQ66">
        <v>3.542468</v>
      </c>
      <c r="BR66">
        <v>0.49598399999999998</v>
      </c>
      <c r="BS66">
        <v>1.64</v>
      </c>
      <c r="BT66">
        <v>0</v>
      </c>
      <c r="BU66">
        <v>2.9693329999999998</v>
      </c>
      <c r="BV66">
        <v>1.341844</v>
      </c>
      <c r="BW66">
        <v>9.34</v>
      </c>
      <c r="BX66">
        <v>4.2581249999999997</v>
      </c>
      <c r="BY66">
        <v>0.25</v>
      </c>
      <c r="BZ66">
        <v>1.938104</v>
      </c>
      <c r="CA66">
        <v>3.5116900000000002</v>
      </c>
      <c r="CB66">
        <v>1.9</v>
      </c>
      <c r="CC66">
        <v>1.46</v>
      </c>
      <c r="CD66">
        <v>1.32</v>
      </c>
      <c r="CE66">
        <v>0</v>
      </c>
      <c r="CF66">
        <v>0.23</v>
      </c>
      <c r="CG66">
        <v>3.78</v>
      </c>
      <c r="CH66">
        <v>0</v>
      </c>
      <c r="CI66">
        <v>7.95</v>
      </c>
      <c r="CJ66">
        <v>1.95</v>
      </c>
      <c r="CK66">
        <v>1.84</v>
      </c>
      <c r="CL66">
        <v>5.313701</v>
      </c>
      <c r="CM66">
        <v>1.870228</v>
      </c>
      <c r="CN66">
        <v>3.542468</v>
      </c>
      <c r="CO66">
        <v>2.2200000000000002</v>
      </c>
      <c r="CP66">
        <v>0.99398600000000004</v>
      </c>
      <c r="CQ66">
        <v>1.3710979999999999</v>
      </c>
      <c r="CR66">
        <v>3.57</v>
      </c>
      <c r="CS66">
        <v>2.319893</v>
      </c>
      <c r="CT66">
        <v>1.9429620000000001</v>
      </c>
      <c r="CU66">
        <v>1.959684</v>
      </c>
      <c r="CV66">
        <v>2.6836869999999999</v>
      </c>
      <c r="CW66">
        <v>1.3275300000000001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88.215723999999994</v>
      </c>
    </row>
    <row r="67" spans="1:114">
      <c r="A67" t="s">
        <v>109</v>
      </c>
      <c r="B67">
        <v>0</v>
      </c>
      <c r="C67">
        <v>15.559775</v>
      </c>
      <c r="D67">
        <v>5.4787939999999997</v>
      </c>
      <c r="E67">
        <v>0</v>
      </c>
      <c r="F67">
        <v>0</v>
      </c>
      <c r="G67">
        <v>22.628482000000002</v>
      </c>
      <c r="H67">
        <v>0</v>
      </c>
      <c r="I67">
        <v>80.029600000000002</v>
      </c>
      <c r="J67">
        <v>5.7164000000000001</v>
      </c>
      <c r="K67">
        <v>687.79276700000003</v>
      </c>
      <c r="L67">
        <v>656.42148599999996</v>
      </c>
      <c r="M67">
        <v>92.912925000000001</v>
      </c>
      <c r="N67">
        <v>119.136178</v>
      </c>
      <c r="O67">
        <v>124.789163</v>
      </c>
      <c r="P67">
        <v>105.35319800000001</v>
      </c>
      <c r="Q67">
        <v>21.969277000000002</v>
      </c>
      <c r="R67">
        <v>42.846212999999999</v>
      </c>
      <c r="S67">
        <v>26.616266</v>
      </c>
      <c r="T67">
        <v>0.56176800000000005</v>
      </c>
      <c r="U67">
        <v>348.97500000000002</v>
      </c>
      <c r="V67">
        <v>11.661683</v>
      </c>
      <c r="W67">
        <v>34.058770000000003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8.3321880000000004</v>
      </c>
      <c r="AG67">
        <v>43.712131999999997</v>
      </c>
      <c r="AH67">
        <v>0</v>
      </c>
      <c r="AI67">
        <v>0</v>
      </c>
      <c r="AJ67">
        <v>0</v>
      </c>
      <c r="AK67">
        <v>26.424316000000001</v>
      </c>
      <c r="AL67">
        <v>12.782</v>
      </c>
      <c r="AM67">
        <v>16.345120999999999</v>
      </c>
      <c r="AN67">
        <v>0.84221400000000002</v>
      </c>
      <c r="AO67">
        <v>0</v>
      </c>
      <c r="AP67">
        <v>0</v>
      </c>
      <c r="AQ67">
        <v>39.211157999999998</v>
      </c>
      <c r="AR67">
        <v>44.16</v>
      </c>
      <c r="AS67">
        <v>31.897383000000001</v>
      </c>
      <c r="AT67">
        <v>14.9968</v>
      </c>
      <c r="AU67">
        <v>0</v>
      </c>
      <c r="AV67">
        <v>14.244864</v>
      </c>
      <c r="AW67">
        <v>50.800941999999999</v>
      </c>
      <c r="AX67">
        <v>5.7164000000000001</v>
      </c>
      <c r="AY67">
        <v>0</v>
      </c>
      <c r="AZ67">
        <f t="shared" si="0"/>
        <v>88.237303999999995</v>
      </c>
      <c r="BA67">
        <f t="shared" si="1"/>
        <v>2947.7261919999992</v>
      </c>
      <c r="BD67">
        <v>4.2938999999999998</v>
      </c>
      <c r="BE67">
        <v>0</v>
      </c>
      <c r="BF67">
        <v>2.2963999999999998E-2</v>
      </c>
      <c r="BG67">
        <v>0</v>
      </c>
      <c r="BH67">
        <v>0</v>
      </c>
      <c r="BI67">
        <v>0.84606800000000004</v>
      </c>
      <c r="BJ67">
        <v>0</v>
      </c>
      <c r="BK67">
        <v>2.0007E-2</v>
      </c>
      <c r="BL67">
        <v>0</v>
      </c>
      <c r="BM67">
        <v>0</v>
      </c>
      <c r="BN67">
        <v>0</v>
      </c>
      <c r="BO67">
        <v>2.0099999999999998</v>
      </c>
      <c r="BP67">
        <v>2.19</v>
      </c>
      <c r="BQ67">
        <v>3.542468</v>
      </c>
      <c r="BR67">
        <v>0.49598399999999998</v>
      </c>
      <c r="BS67">
        <v>1.64</v>
      </c>
      <c r="BT67">
        <v>0</v>
      </c>
      <c r="BU67">
        <v>2.9693329999999998</v>
      </c>
      <c r="BV67">
        <v>1.341844</v>
      </c>
      <c r="BW67">
        <v>9.34</v>
      </c>
      <c r="BX67">
        <v>4.2581249999999997</v>
      </c>
      <c r="BY67">
        <v>0.25</v>
      </c>
      <c r="BZ67">
        <v>1.938104</v>
      </c>
      <c r="CA67">
        <v>3.5116900000000002</v>
      </c>
      <c r="CB67">
        <v>1.9</v>
      </c>
      <c r="CC67">
        <v>1.46</v>
      </c>
      <c r="CD67">
        <v>1.32</v>
      </c>
      <c r="CE67">
        <v>0</v>
      </c>
      <c r="CF67">
        <v>0.23</v>
      </c>
      <c r="CG67">
        <v>3.78</v>
      </c>
      <c r="CH67">
        <v>0</v>
      </c>
      <c r="CI67">
        <v>7.95</v>
      </c>
      <c r="CJ67">
        <v>1.95</v>
      </c>
      <c r="CK67">
        <v>1.84</v>
      </c>
      <c r="CL67">
        <v>5.313701</v>
      </c>
      <c r="CM67">
        <v>1.870228</v>
      </c>
      <c r="CN67">
        <v>3.542468</v>
      </c>
      <c r="CO67">
        <v>2.2200000000000002</v>
      </c>
      <c r="CP67">
        <v>0.99398600000000004</v>
      </c>
      <c r="CQ67">
        <v>1.3710979999999999</v>
      </c>
      <c r="CR67">
        <v>3.57</v>
      </c>
      <c r="CS67">
        <v>2.3414730000000001</v>
      </c>
      <c r="CT67">
        <v>1.9429620000000001</v>
      </c>
      <c r="CU67">
        <v>1.959684</v>
      </c>
      <c r="CV67">
        <v>2.6836869999999999</v>
      </c>
      <c r="CW67">
        <v>1.3275300000000001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88.237303999999995</v>
      </c>
    </row>
    <row r="68" spans="1:114">
      <c r="A68" t="s">
        <v>110</v>
      </c>
      <c r="B68">
        <v>0</v>
      </c>
      <c r="C68">
        <v>15.559775</v>
      </c>
      <c r="D68">
        <v>5.4787939999999997</v>
      </c>
      <c r="E68">
        <v>0</v>
      </c>
      <c r="F68">
        <v>0</v>
      </c>
      <c r="G68">
        <v>22.628482000000002</v>
      </c>
      <c r="H68">
        <v>0</v>
      </c>
      <c r="I68">
        <v>80.029600000000002</v>
      </c>
      <c r="J68">
        <v>5.7164000000000001</v>
      </c>
      <c r="K68">
        <v>687.79276700000003</v>
      </c>
      <c r="L68">
        <v>656.42148599999996</v>
      </c>
      <c r="M68">
        <v>92.912925000000001</v>
      </c>
      <c r="N68">
        <v>119.136178</v>
      </c>
      <c r="O68">
        <v>124.789163</v>
      </c>
      <c r="P68">
        <v>105.35319800000001</v>
      </c>
      <c r="Q68">
        <v>21.969277000000002</v>
      </c>
      <c r="R68">
        <v>42.846212999999999</v>
      </c>
      <c r="S68">
        <v>26.616266</v>
      </c>
      <c r="T68">
        <v>0.56176800000000005</v>
      </c>
      <c r="U68">
        <v>348.97500000000002</v>
      </c>
      <c r="V68">
        <v>11.661683</v>
      </c>
      <c r="W68">
        <v>34.058770000000003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8.3321880000000004</v>
      </c>
      <c r="AG68">
        <v>43.712131999999997</v>
      </c>
      <c r="AH68">
        <v>0</v>
      </c>
      <c r="AI68">
        <v>0</v>
      </c>
      <c r="AJ68">
        <v>0</v>
      </c>
      <c r="AK68">
        <v>26.424316000000001</v>
      </c>
      <c r="AL68">
        <v>12.782</v>
      </c>
      <c r="AM68">
        <v>16.345120999999999</v>
      </c>
      <c r="AN68">
        <v>0.84221400000000002</v>
      </c>
      <c r="AO68">
        <v>0</v>
      </c>
      <c r="AP68">
        <v>0</v>
      </c>
      <c r="AQ68">
        <v>39.211157999999998</v>
      </c>
      <c r="AR68">
        <v>44.16</v>
      </c>
      <c r="AS68">
        <v>31.897383000000001</v>
      </c>
      <c r="AT68">
        <v>14.9968</v>
      </c>
      <c r="AU68">
        <v>0</v>
      </c>
      <c r="AV68">
        <v>14.244864</v>
      </c>
      <c r="AW68">
        <v>50.800941999999999</v>
      </c>
      <c r="AX68">
        <v>5.7164000000000001</v>
      </c>
      <c r="AY68">
        <v>0</v>
      </c>
      <c r="AZ68">
        <f t="shared" ref="AZ68:AZ98" si="3">DJ68</f>
        <v>88.237303999999995</v>
      </c>
      <c r="BA68">
        <f t="shared" ref="BA68:BA98" si="4">SUM(B68:AZ68)</f>
        <v>2947.7261919999992</v>
      </c>
      <c r="BD68">
        <v>4.2938999999999998</v>
      </c>
      <c r="BE68">
        <v>0</v>
      </c>
      <c r="BF68">
        <v>2.2963999999999998E-2</v>
      </c>
      <c r="BG68">
        <v>0</v>
      </c>
      <c r="BH68">
        <v>0</v>
      </c>
      <c r="BI68">
        <v>0.84606800000000004</v>
      </c>
      <c r="BJ68">
        <v>0</v>
      </c>
      <c r="BK68">
        <v>2.0007E-2</v>
      </c>
      <c r="BL68">
        <v>0</v>
      </c>
      <c r="BM68">
        <v>0</v>
      </c>
      <c r="BN68">
        <v>0</v>
      </c>
      <c r="BO68">
        <v>2.0099999999999998</v>
      </c>
      <c r="BP68">
        <v>2.19</v>
      </c>
      <c r="BQ68">
        <v>3.542468</v>
      </c>
      <c r="BR68">
        <v>0.49598399999999998</v>
      </c>
      <c r="BS68">
        <v>1.64</v>
      </c>
      <c r="BT68">
        <v>0</v>
      </c>
      <c r="BU68">
        <v>2.9693329999999998</v>
      </c>
      <c r="BV68">
        <v>1.341844</v>
      </c>
      <c r="BW68">
        <v>9.34</v>
      </c>
      <c r="BX68">
        <v>4.2581249999999997</v>
      </c>
      <c r="BY68">
        <v>0.25</v>
      </c>
      <c r="BZ68">
        <v>1.938104</v>
      </c>
      <c r="CA68">
        <v>3.5116900000000002</v>
      </c>
      <c r="CB68">
        <v>1.9</v>
      </c>
      <c r="CC68">
        <v>1.46</v>
      </c>
      <c r="CD68">
        <v>1.32</v>
      </c>
      <c r="CE68">
        <v>0</v>
      </c>
      <c r="CF68">
        <v>0.23</v>
      </c>
      <c r="CG68">
        <v>3.78</v>
      </c>
      <c r="CH68">
        <v>0</v>
      </c>
      <c r="CI68">
        <v>7.95</v>
      </c>
      <c r="CJ68">
        <v>1.95</v>
      </c>
      <c r="CK68">
        <v>1.84</v>
      </c>
      <c r="CL68">
        <v>5.313701</v>
      </c>
      <c r="CM68">
        <v>1.870228</v>
      </c>
      <c r="CN68">
        <v>3.542468</v>
      </c>
      <c r="CO68">
        <v>2.2200000000000002</v>
      </c>
      <c r="CP68">
        <v>0.99398600000000004</v>
      </c>
      <c r="CQ68">
        <v>1.3710979999999999</v>
      </c>
      <c r="CR68">
        <v>3.57</v>
      </c>
      <c r="CS68">
        <v>2.3414730000000001</v>
      </c>
      <c r="CT68">
        <v>1.9429620000000001</v>
      </c>
      <c r="CU68">
        <v>1.959684</v>
      </c>
      <c r="CV68">
        <v>2.6836869999999999</v>
      </c>
      <c r="CW68">
        <v>1.3275300000000001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88.237303999999995</v>
      </c>
    </row>
    <row r="69" spans="1:114">
      <c r="A69" t="s">
        <v>111</v>
      </c>
      <c r="B69">
        <v>0</v>
      </c>
      <c r="C69">
        <v>15.559775</v>
      </c>
      <c r="D69">
        <v>5.4787939999999997</v>
      </c>
      <c r="E69">
        <v>0</v>
      </c>
      <c r="F69">
        <v>0</v>
      </c>
      <c r="G69">
        <v>22.628482000000002</v>
      </c>
      <c r="H69">
        <v>0</v>
      </c>
      <c r="I69">
        <v>80.029600000000002</v>
      </c>
      <c r="J69">
        <v>5.7164000000000001</v>
      </c>
      <c r="K69">
        <v>687.79276700000003</v>
      </c>
      <c r="L69">
        <v>656.42148599999996</v>
      </c>
      <c r="M69">
        <v>92.912925000000001</v>
      </c>
      <c r="N69">
        <v>119.136178</v>
      </c>
      <c r="O69">
        <v>124.789163</v>
      </c>
      <c r="P69">
        <v>105.35319800000001</v>
      </c>
      <c r="Q69">
        <v>21.969277000000002</v>
      </c>
      <c r="R69">
        <v>42.846212999999999</v>
      </c>
      <c r="S69">
        <v>26.616266</v>
      </c>
      <c r="T69">
        <v>0.56176800000000005</v>
      </c>
      <c r="U69">
        <v>348.97500000000002</v>
      </c>
      <c r="V69">
        <v>11.661683</v>
      </c>
      <c r="W69">
        <v>34.058770000000003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8.3321880000000004</v>
      </c>
      <c r="AG69">
        <v>43.712131999999997</v>
      </c>
      <c r="AH69">
        <v>0</v>
      </c>
      <c r="AI69">
        <v>0</v>
      </c>
      <c r="AJ69">
        <v>0</v>
      </c>
      <c r="AK69">
        <v>26.424316000000001</v>
      </c>
      <c r="AL69">
        <v>12.782</v>
      </c>
      <c r="AM69">
        <v>16.345120999999999</v>
      </c>
      <c r="AN69">
        <v>0.84221400000000002</v>
      </c>
      <c r="AO69">
        <v>0</v>
      </c>
      <c r="AP69">
        <v>0</v>
      </c>
      <c r="AQ69">
        <v>39.211157999999998</v>
      </c>
      <c r="AR69">
        <v>47.472000000000001</v>
      </c>
      <c r="AS69">
        <v>31.897383000000001</v>
      </c>
      <c r="AT69">
        <v>14.9968</v>
      </c>
      <c r="AU69">
        <v>0</v>
      </c>
      <c r="AV69">
        <v>14.244864</v>
      </c>
      <c r="AW69">
        <v>50.800941999999999</v>
      </c>
      <c r="AX69">
        <v>5.7164000000000001</v>
      </c>
      <c r="AY69">
        <v>0</v>
      </c>
      <c r="AZ69">
        <f t="shared" si="3"/>
        <v>88.237303999999995</v>
      </c>
      <c r="BA69">
        <f t="shared" si="4"/>
        <v>2951.0381919999991</v>
      </c>
      <c r="BD69">
        <v>4.2938999999999998</v>
      </c>
      <c r="BE69">
        <v>0</v>
      </c>
      <c r="BF69">
        <v>2.2963999999999998E-2</v>
      </c>
      <c r="BG69">
        <v>0</v>
      </c>
      <c r="BH69">
        <v>0</v>
      </c>
      <c r="BI69">
        <v>0.84606800000000004</v>
      </c>
      <c r="BJ69">
        <v>0</v>
      </c>
      <c r="BK69">
        <v>2.0007E-2</v>
      </c>
      <c r="BL69">
        <v>0</v>
      </c>
      <c r="BM69">
        <v>0</v>
      </c>
      <c r="BN69">
        <v>0</v>
      </c>
      <c r="BO69">
        <v>2.0099999999999998</v>
      </c>
      <c r="BP69">
        <v>2.19</v>
      </c>
      <c r="BQ69">
        <v>3.542468</v>
      </c>
      <c r="BR69">
        <v>0.49598399999999998</v>
      </c>
      <c r="BS69">
        <v>1.64</v>
      </c>
      <c r="BT69">
        <v>0</v>
      </c>
      <c r="BU69">
        <v>2.9693329999999998</v>
      </c>
      <c r="BV69">
        <v>1.341844</v>
      </c>
      <c r="BW69">
        <v>9.34</v>
      </c>
      <c r="BX69">
        <v>4.2581249999999997</v>
      </c>
      <c r="BY69">
        <v>0.25</v>
      </c>
      <c r="BZ69">
        <v>1.938104</v>
      </c>
      <c r="CA69">
        <v>3.5116900000000002</v>
      </c>
      <c r="CB69">
        <v>1.9</v>
      </c>
      <c r="CC69">
        <v>1.46</v>
      </c>
      <c r="CD69">
        <v>1.32</v>
      </c>
      <c r="CE69">
        <v>0</v>
      </c>
      <c r="CF69">
        <v>0.23</v>
      </c>
      <c r="CG69">
        <v>3.78</v>
      </c>
      <c r="CH69">
        <v>0</v>
      </c>
      <c r="CI69">
        <v>7.95</v>
      </c>
      <c r="CJ69">
        <v>1.95</v>
      </c>
      <c r="CK69">
        <v>1.84</v>
      </c>
      <c r="CL69">
        <v>5.313701</v>
      </c>
      <c r="CM69">
        <v>1.870228</v>
      </c>
      <c r="CN69">
        <v>3.542468</v>
      </c>
      <c r="CO69">
        <v>2.2200000000000002</v>
      </c>
      <c r="CP69">
        <v>0.99398600000000004</v>
      </c>
      <c r="CQ69">
        <v>1.3710979999999999</v>
      </c>
      <c r="CR69">
        <v>3.57</v>
      </c>
      <c r="CS69">
        <v>2.3414730000000001</v>
      </c>
      <c r="CT69">
        <v>1.9429620000000001</v>
      </c>
      <c r="CU69">
        <v>1.959684</v>
      </c>
      <c r="CV69">
        <v>2.6836869999999999</v>
      </c>
      <c r="CW69">
        <v>1.3275300000000001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88.237303999999995</v>
      </c>
    </row>
    <row r="70" spans="1:114">
      <c r="A70" t="s">
        <v>112</v>
      </c>
      <c r="B70">
        <v>0</v>
      </c>
      <c r="C70">
        <v>15.559775</v>
      </c>
      <c r="D70">
        <v>5.4787939999999997</v>
      </c>
      <c r="E70">
        <v>0</v>
      </c>
      <c r="F70">
        <v>0</v>
      </c>
      <c r="G70">
        <v>22.628482000000002</v>
      </c>
      <c r="H70">
        <v>0</v>
      </c>
      <c r="I70">
        <v>80.029600000000002</v>
      </c>
      <c r="J70">
        <v>5.7164000000000001</v>
      </c>
      <c r="K70">
        <v>687.79276700000003</v>
      </c>
      <c r="L70">
        <v>656.42148599999996</v>
      </c>
      <c r="M70">
        <v>92.912925000000001</v>
      </c>
      <c r="N70">
        <v>119.136178</v>
      </c>
      <c r="O70">
        <v>124.789163</v>
      </c>
      <c r="P70">
        <v>105.35319800000001</v>
      </c>
      <c r="Q70">
        <v>21.969277000000002</v>
      </c>
      <c r="R70">
        <v>42.846212999999999</v>
      </c>
      <c r="S70">
        <v>26.616266</v>
      </c>
      <c r="T70">
        <v>0.56176800000000005</v>
      </c>
      <c r="U70">
        <v>348.97500000000002</v>
      </c>
      <c r="V70">
        <v>11.661683</v>
      </c>
      <c r="W70">
        <v>34.058770000000003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8.3321880000000004</v>
      </c>
      <c r="AG70">
        <v>43.712131999999997</v>
      </c>
      <c r="AH70">
        <v>0</v>
      </c>
      <c r="AI70">
        <v>0</v>
      </c>
      <c r="AJ70">
        <v>0</v>
      </c>
      <c r="AK70">
        <v>26.424316000000001</v>
      </c>
      <c r="AL70">
        <v>12.782</v>
      </c>
      <c r="AM70">
        <v>16.345120999999999</v>
      </c>
      <c r="AN70">
        <v>0.84221400000000002</v>
      </c>
      <c r="AO70">
        <v>0</v>
      </c>
      <c r="AP70">
        <v>0</v>
      </c>
      <c r="AQ70">
        <v>39.211157999999998</v>
      </c>
      <c r="AR70">
        <v>47.472000000000001</v>
      </c>
      <c r="AS70">
        <v>31.897383000000001</v>
      </c>
      <c r="AT70">
        <v>14.9968</v>
      </c>
      <c r="AU70">
        <v>0</v>
      </c>
      <c r="AV70">
        <v>14.244864</v>
      </c>
      <c r="AW70">
        <v>50.800941999999999</v>
      </c>
      <c r="AX70">
        <v>5.7164000000000001</v>
      </c>
      <c r="AY70">
        <v>0</v>
      </c>
      <c r="AZ70">
        <f t="shared" si="3"/>
        <v>88.237303999999995</v>
      </c>
      <c r="BA70">
        <f t="shared" si="4"/>
        <v>2951.0381919999991</v>
      </c>
      <c r="BD70">
        <v>4.2938999999999998</v>
      </c>
      <c r="BE70">
        <v>0</v>
      </c>
      <c r="BF70">
        <v>2.2963999999999998E-2</v>
      </c>
      <c r="BG70">
        <v>0</v>
      </c>
      <c r="BH70">
        <v>0</v>
      </c>
      <c r="BI70">
        <v>0.84606800000000004</v>
      </c>
      <c r="BJ70">
        <v>0</v>
      </c>
      <c r="BK70">
        <v>2.0007E-2</v>
      </c>
      <c r="BL70">
        <v>0</v>
      </c>
      <c r="BM70">
        <v>0</v>
      </c>
      <c r="BN70">
        <v>0</v>
      </c>
      <c r="BO70">
        <v>2.0099999999999998</v>
      </c>
      <c r="BP70">
        <v>2.19</v>
      </c>
      <c r="BQ70">
        <v>3.542468</v>
      </c>
      <c r="BR70">
        <v>0.49598399999999998</v>
      </c>
      <c r="BS70">
        <v>1.64</v>
      </c>
      <c r="BT70">
        <v>0</v>
      </c>
      <c r="BU70">
        <v>2.9693329999999998</v>
      </c>
      <c r="BV70">
        <v>1.341844</v>
      </c>
      <c r="BW70">
        <v>9.34</v>
      </c>
      <c r="BX70">
        <v>4.2581249999999997</v>
      </c>
      <c r="BY70">
        <v>0.25</v>
      </c>
      <c r="BZ70">
        <v>1.938104</v>
      </c>
      <c r="CA70">
        <v>3.5116900000000002</v>
      </c>
      <c r="CB70">
        <v>1.9</v>
      </c>
      <c r="CC70">
        <v>1.46</v>
      </c>
      <c r="CD70">
        <v>1.32</v>
      </c>
      <c r="CE70">
        <v>0</v>
      </c>
      <c r="CF70">
        <v>0.23</v>
      </c>
      <c r="CG70">
        <v>3.78</v>
      </c>
      <c r="CH70">
        <v>0</v>
      </c>
      <c r="CI70">
        <v>7.95</v>
      </c>
      <c r="CJ70">
        <v>1.95</v>
      </c>
      <c r="CK70">
        <v>1.84</v>
      </c>
      <c r="CL70">
        <v>5.313701</v>
      </c>
      <c r="CM70">
        <v>1.870228</v>
      </c>
      <c r="CN70">
        <v>3.542468</v>
      </c>
      <c r="CO70">
        <v>2.2200000000000002</v>
      </c>
      <c r="CP70">
        <v>0.99398600000000004</v>
      </c>
      <c r="CQ70">
        <v>1.3710979999999999</v>
      </c>
      <c r="CR70">
        <v>3.57</v>
      </c>
      <c r="CS70">
        <v>2.3414730000000001</v>
      </c>
      <c r="CT70">
        <v>1.9429620000000001</v>
      </c>
      <c r="CU70">
        <v>1.959684</v>
      </c>
      <c r="CV70">
        <v>2.6836869999999999</v>
      </c>
      <c r="CW70">
        <v>1.3275300000000001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88.237303999999995</v>
      </c>
    </row>
    <row r="71" spans="1:114">
      <c r="A71" t="s">
        <v>113</v>
      </c>
      <c r="B71">
        <v>0</v>
      </c>
      <c r="C71">
        <v>15.559775</v>
      </c>
      <c r="D71">
        <v>5.4787939999999997</v>
      </c>
      <c r="E71">
        <v>0</v>
      </c>
      <c r="F71">
        <v>0</v>
      </c>
      <c r="G71">
        <v>22.628482000000002</v>
      </c>
      <c r="H71">
        <v>0</v>
      </c>
      <c r="I71">
        <v>80.029600000000002</v>
      </c>
      <c r="J71">
        <v>5.7164000000000001</v>
      </c>
      <c r="K71">
        <v>687.79276700000003</v>
      </c>
      <c r="L71">
        <v>656.42148599999996</v>
      </c>
      <c r="M71">
        <v>92.912925000000001</v>
      </c>
      <c r="N71">
        <v>119.136178</v>
      </c>
      <c r="O71">
        <v>124.789163</v>
      </c>
      <c r="P71">
        <v>105.35319800000001</v>
      </c>
      <c r="Q71">
        <v>21.969277000000002</v>
      </c>
      <c r="R71">
        <v>42.846212999999999</v>
      </c>
      <c r="S71">
        <v>26.616266</v>
      </c>
      <c r="T71">
        <v>0.56176800000000005</v>
      </c>
      <c r="U71">
        <v>348.97500000000002</v>
      </c>
      <c r="V71">
        <v>11.661683</v>
      </c>
      <c r="W71">
        <v>34.058770000000003</v>
      </c>
      <c r="X71">
        <v>143.71299999999999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8.3321880000000004</v>
      </c>
      <c r="AG71">
        <v>43.712131999999997</v>
      </c>
      <c r="AH71">
        <v>19.544236000000001</v>
      </c>
      <c r="AI71">
        <v>0</v>
      </c>
      <c r="AJ71">
        <v>0</v>
      </c>
      <c r="AK71">
        <v>26.424316000000001</v>
      </c>
      <c r="AL71">
        <v>12.782</v>
      </c>
      <c r="AM71">
        <v>16.345120999999999</v>
      </c>
      <c r="AN71">
        <v>0.84221400000000002</v>
      </c>
      <c r="AO71">
        <v>0</v>
      </c>
      <c r="AP71">
        <v>1.2809999999999999</v>
      </c>
      <c r="AQ71">
        <v>39.211157999999998</v>
      </c>
      <c r="AR71">
        <v>47.472000000000001</v>
      </c>
      <c r="AS71">
        <v>30.939599999999999</v>
      </c>
      <c r="AT71">
        <v>14.9968</v>
      </c>
      <c r="AU71">
        <v>0</v>
      </c>
      <c r="AV71">
        <v>14.244864</v>
      </c>
      <c r="AW71">
        <v>50.800941999999999</v>
      </c>
      <c r="AX71">
        <v>5.7164000000000001</v>
      </c>
      <c r="AY71">
        <v>0</v>
      </c>
      <c r="AZ71">
        <f t="shared" si="3"/>
        <v>88.280858999999978</v>
      </c>
      <c r="BA71">
        <f t="shared" si="4"/>
        <v>2967.1465749999998</v>
      </c>
      <c r="BD71">
        <v>4.2938999999999998</v>
      </c>
      <c r="BE71">
        <v>0</v>
      </c>
      <c r="BF71">
        <v>2.3039E-2</v>
      </c>
      <c r="BG71">
        <v>0</v>
      </c>
      <c r="BH71">
        <v>0</v>
      </c>
      <c r="BI71">
        <v>0.84606800000000004</v>
      </c>
      <c r="BJ71">
        <v>0</v>
      </c>
      <c r="BK71">
        <v>2.0007E-2</v>
      </c>
      <c r="BL71">
        <v>0</v>
      </c>
      <c r="BM71">
        <v>0</v>
      </c>
      <c r="BN71">
        <v>0</v>
      </c>
      <c r="BO71">
        <v>2.0099999999999998</v>
      </c>
      <c r="BP71">
        <v>2.19</v>
      </c>
      <c r="BQ71">
        <v>3.542468</v>
      </c>
      <c r="BR71">
        <v>0.49598399999999998</v>
      </c>
      <c r="BS71">
        <v>1.64</v>
      </c>
      <c r="BT71">
        <v>0</v>
      </c>
      <c r="BU71">
        <v>2.9693329999999998</v>
      </c>
      <c r="BV71">
        <v>1.341844</v>
      </c>
      <c r="BW71">
        <v>9.34</v>
      </c>
      <c r="BX71">
        <v>4.2581249999999997</v>
      </c>
      <c r="BY71">
        <v>0.25</v>
      </c>
      <c r="BZ71">
        <v>1.938104</v>
      </c>
      <c r="CA71">
        <v>3.5116900000000002</v>
      </c>
      <c r="CB71">
        <v>1.9</v>
      </c>
      <c r="CC71">
        <v>1.46</v>
      </c>
      <c r="CD71">
        <v>1.32</v>
      </c>
      <c r="CE71">
        <v>0</v>
      </c>
      <c r="CF71">
        <v>0.23</v>
      </c>
      <c r="CG71">
        <v>3.78</v>
      </c>
      <c r="CH71">
        <v>0.13347999999999999</v>
      </c>
      <c r="CI71">
        <v>7.86</v>
      </c>
      <c r="CJ71">
        <v>1.95</v>
      </c>
      <c r="CK71">
        <v>1.84</v>
      </c>
      <c r="CL71">
        <v>5.313701</v>
      </c>
      <c r="CM71">
        <v>1.870228</v>
      </c>
      <c r="CN71">
        <v>3.542468</v>
      </c>
      <c r="CO71">
        <v>2.2200000000000002</v>
      </c>
      <c r="CP71">
        <v>0.99398600000000004</v>
      </c>
      <c r="CQ71">
        <v>1.3710979999999999</v>
      </c>
      <c r="CR71">
        <v>3.57</v>
      </c>
      <c r="CS71">
        <v>2.3414730000000001</v>
      </c>
      <c r="CT71">
        <v>1.9429620000000001</v>
      </c>
      <c r="CU71">
        <v>1.959684</v>
      </c>
      <c r="CV71">
        <v>2.6836869999999999</v>
      </c>
      <c r="CW71">
        <v>1.3275300000000001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88.280858999999978</v>
      </c>
    </row>
    <row r="72" spans="1:114">
      <c r="A72" t="s">
        <v>114</v>
      </c>
      <c r="B72">
        <v>0</v>
      </c>
      <c r="C72">
        <v>15.559775</v>
      </c>
      <c r="D72">
        <v>5.4787939999999997</v>
      </c>
      <c r="E72">
        <v>0</v>
      </c>
      <c r="F72">
        <v>0</v>
      </c>
      <c r="G72">
        <v>22.628482000000002</v>
      </c>
      <c r="H72">
        <v>0</v>
      </c>
      <c r="I72">
        <v>80.029600000000002</v>
      </c>
      <c r="J72">
        <v>5.7164000000000001</v>
      </c>
      <c r="K72">
        <v>687.79276700000003</v>
      </c>
      <c r="L72">
        <v>656.42148599999996</v>
      </c>
      <c r="M72">
        <v>92.912925000000001</v>
      </c>
      <c r="N72">
        <v>119.136178</v>
      </c>
      <c r="O72">
        <v>124.789163</v>
      </c>
      <c r="P72">
        <v>105.35319800000001</v>
      </c>
      <c r="Q72">
        <v>21.969277000000002</v>
      </c>
      <c r="R72">
        <v>42.846212999999999</v>
      </c>
      <c r="S72">
        <v>26.616266</v>
      </c>
      <c r="T72">
        <v>0.56176800000000005</v>
      </c>
      <c r="U72">
        <v>348.97500000000002</v>
      </c>
      <c r="V72">
        <v>11.661683</v>
      </c>
      <c r="W72">
        <v>34.058770000000003</v>
      </c>
      <c r="X72">
        <v>143.71299999999999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8.3321880000000004</v>
      </c>
      <c r="AG72">
        <v>43.712131999999997</v>
      </c>
      <c r="AH72">
        <v>39.088472000000003</v>
      </c>
      <c r="AI72">
        <v>0</v>
      </c>
      <c r="AJ72">
        <v>0</v>
      </c>
      <c r="AK72">
        <v>26.424316000000001</v>
      </c>
      <c r="AL72">
        <v>12.782</v>
      </c>
      <c r="AM72">
        <v>16.345120999999999</v>
      </c>
      <c r="AN72">
        <v>0.84221400000000002</v>
      </c>
      <c r="AO72">
        <v>0</v>
      </c>
      <c r="AP72">
        <v>1.2809999999999999</v>
      </c>
      <c r="AQ72">
        <v>39.211157999999998</v>
      </c>
      <c r="AR72">
        <v>47.472000000000001</v>
      </c>
      <c r="AS72">
        <v>30.939599999999999</v>
      </c>
      <c r="AT72">
        <v>14.9968</v>
      </c>
      <c r="AU72">
        <v>0</v>
      </c>
      <c r="AV72">
        <v>14.244864</v>
      </c>
      <c r="AW72">
        <v>50.800941999999999</v>
      </c>
      <c r="AX72">
        <v>5.7164000000000001</v>
      </c>
      <c r="AY72">
        <v>0</v>
      </c>
      <c r="AZ72">
        <f t="shared" si="3"/>
        <v>88.32883099999998</v>
      </c>
      <c r="BA72">
        <f t="shared" si="4"/>
        <v>2986.7387829999993</v>
      </c>
      <c r="BD72">
        <v>4.2938999999999998</v>
      </c>
      <c r="BE72">
        <v>0</v>
      </c>
      <c r="BF72">
        <v>2.3039E-2</v>
      </c>
      <c r="BG72">
        <v>0</v>
      </c>
      <c r="BH72">
        <v>0</v>
      </c>
      <c r="BI72">
        <v>0.84606800000000004</v>
      </c>
      <c r="BJ72">
        <v>0</v>
      </c>
      <c r="BK72">
        <v>2.0007E-2</v>
      </c>
      <c r="BL72">
        <v>0</v>
      </c>
      <c r="BM72">
        <v>0</v>
      </c>
      <c r="BN72">
        <v>0</v>
      </c>
      <c r="BO72">
        <v>2.0099999999999998</v>
      </c>
      <c r="BP72">
        <v>2.19</v>
      </c>
      <c r="BQ72">
        <v>3.542468</v>
      </c>
      <c r="BR72">
        <v>0.49598399999999998</v>
      </c>
      <c r="BS72">
        <v>1.64</v>
      </c>
      <c r="BT72">
        <v>0</v>
      </c>
      <c r="BU72">
        <v>2.9693329999999998</v>
      </c>
      <c r="BV72">
        <v>1.341844</v>
      </c>
      <c r="BW72">
        <v>9.34</v>
      </c>
      <c r="BX72">
        <v>4.2581249999999997</v>
      </c>
      <c r="BY72">
        <v>0.25</v>
      </c>
      <c r="BZ72">
        <v>1.938104</v>
      </c>
      <c r="CA72">
        <v>3.5116900000000002</v>
      </c>
      <c r="CB72">
        <v>1.9</v>
      </c>
      <c r="CC72">
        <v>1.33</v>
      </c>
      <c r="CD72">
        <v>1.32</v>
      </c>
      <c r="CE72">
        <v>0</v>
      </c>
      <c r="CF72">
        <v>0.23</v>
      </c>
      <c r="CG72">
        <v>3.78</v>
      </c>
      <c r="CH72">
        <v>0.31145200000000001</v>
      </c>
      <c r="CI72">
        <v>7.86</v>
      </c>
      <c r="CJ72">
        <v>1.95</v>
      </c>
      <c r="CK72">
        <v>1.84</v>
      </c>
      <c r="CL72">
        <v>5.313701</v>
      </c>
      <c r="CM72">
        <v>1.870228</v>
      </c>
      <c r="CN72">
        <v>3.542468</v>
      </c>
      <c r="CO72">
        <v>2.2200000000000002</v>
      </c>
      <c r="CP72">
        <v>0.99398600000000004</v>
      </c>
      <c r="CQ72">
        <v>1.3710979999999999</v>
      </c>
      <c r="CR72">
        <v>3.57</v>
      </c>
      <c r="CS72">
        <v>2.3414730000000001</v>
      </c>
      <c r="CT72">
        <v>1.9429620000000001</v>
      </c>
      <c r="CU72">
        <v>1.959684</v>
      </c>
      <c r="CV72">
        <v>2.6836869999999999</v>
      </c>
      <c r="CW72">
        <v>1.3275300000000001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88.32883099999998</v>
      </c>
    </row>
    <row r="73" spans="1:114">
      <c r="A73" t="s">
        <v>115</v>
      </c>
      <c r="B73">
        <v>0</v>
      </c>
      <c r="C73">
        <v>15.559775</v>
      </c>
      <c r="D73">
        <v>5.4787939999999997</v>
      </c>
      <c r="E73">
        <v>0</v>
      </c>
      <c r="F73">
        <v>0</v>
      </c>
      <c r="G73">
        <v>22.628482000000002</v>
      </c>
      <c r="H73">
        <v>0</v>
      </c>
      <c r="I73">
        <v>80.029600000000002</v>
      </c>
      <c r="J73">
        <v>5.7164000000000001</v>
      </c>
      <c r="K73">
        <v>687.79276700000003</v>
      </c>
      <c r="L73">
        <v>656.42148599999996</v>
      </c>
      <c r="M73">
        <v>92.912925000000001</v>
      </c>
      <c r="N73">
        <v>119.136178</v>
      </c>
      <c r="O73">
        <v>124.789163</v>
      </c>
      <c r="P73">
        <v>105.35319800000001</v>
      </c>
      <c r="Q73">
        <v>21.969277000000002</v>
      </c>
      <c r="R73">
        <v>42.846212999999999</v>
      </c>
      <c r="S73">
        <v>26.616266</v>
      </c>
      <c r="T73">
        <v>0.56176800000000005</v>
      </c>
      <c r="U73">
        <v>348.97500000000002</v>
      </c>
      <c r="V73">
        <v>11.661683</v>
      </c>
      <c r="W73">
        <v>34.058770000000003</v>
      </c>
      <c r="X73">
        <v>143.71299999999999</v>
      </c>
      <c r="Y73">
        <v>0</v>
      </c>
      <c r="Z73">
        <v>1.1000000000000001</v>
      </c>
      <c r="AA73">
        <v>14.04936</v>
      </c>
      <c r="AB73">
        <v>3.4694120000000002</v>
      </c>
      <c r="AC73">
        <v>10.024682</v>
      </c>
      <c r="AD73">
        <v>9.4297959999999996</v>
      </c>
      <c r="AE73">
        <v>17.006554999999999</v>
      </c>
      <c r="AF73">
        <v>8.3321880000000004</v>
      </c>
      <c r="AG73">
        <v>43.712131999999997</v>
      </c>
      <c r="AH73">
        <v>68.404826</v>
      </c>
      <c r="AI73">
        <v>0</v>
      </c>
      <c r="AJ73">
        <v>0</v>
      </c>
      <c r="AK73">
        <v>26.424316000000001</v>
      </c>
      <c r="AL73">
        <v>24.402000000000001</v>
      </c>
      <c r="AM73">
        <v>16.345120999999999</v>
      </c>
      <c r="AN73">
        <v>0.84221400000000002</v>
      </c>
      <c r="AO73">
        <v>0</v>
      </c>
      <c r="AP73">
        <v>1.2809999999999999</v>
      </c>
      <c r="AQ73">
        <v>39.211157999999998</v>
      </c>
      <c r="AR73">
        <v>47.472000000000001</v>
      </c>
      <c r="AS73">
        <v>30.939599999999999</v>
      </c>
      <c r="AT73">
        <v>14.9968</v>
      </c>
      <c r="AU73">
        <v>0</v>
      </c>
      <c r="AV73">
        <v>14.244864</v>
      </c>
      <c r="AW73">
        <v>50.800941999999999</v>
      </c>
      <c r="AX73">
        <v>5.7164000000000001</v>
      </c>
      <c r="AY73">
        <v>0</v>
      </c>
      <c r="AZ73">
        <f t="shared" si="3"/>
        <v>88.869596999999999</v>
      </c>
      <c r="BA73">
        <f t="shared" si="4"/>
        <v>3083.2957079999992</v>
      </c>
      <c r="BD73">
        <v>4.2938999999999998</v>
      </c>
      <c r="BE73">
        <v>0</v>
      </c>
      <c r="BF73">
        <v>2.3039E-2</v>
      </c>
      <c r="BG73">
        <v>0</v>
      </c>
      <c r="BH73">
        <v>0</v>
      </c>
      <c r="BI73">
        <v>0.84606800000000004</v>
      </c>
      <c r="BJ73">
        <v>0</v>
      </c>
      <c r="BK73">
        <v>2.0007E-2</v>
      </c>
      <c r="BL73">
        <v>0</v>
      </c>
      <c r="BM73">
        <v>0</v>
      </c>
      <c r="BN73">
        <v>0</v>
      </c>
      <c r="BO73">
        <v>2.0099999999999998</v>
      </c>
      <c r="BP73">
        <v>2.19</v>
      </c>
      <c r="BQ73">
        <v>3.542468</v>
      </c>
      <c r="BR73">
        <v>0.49598399999999998</v>
      </c>
      <c r="BS73">
        <v>1.64</v>
      </c>
      <c r="BT73">
        <v>0.31717800000000002</v>
      </c>
      <c r="BU73">
        <v>2.9693329999999998</v>
      </c>
      <c r="BV73">
        <v>1.341844</v>
      </c>
      <c r="BW73">
        <v>9.34</v>
      </c>
      <c r="BX73">
        <v>4.2581249999999997</v>
      </c>
      <c r="BY73">
        <v>0.25</v>
      </c>
      <c r="BZ73">
        <v>1.938104</v>
      </c>
      <c r="CA73">
        <v>3.5116900000000002</v>
      </c>
      <c r="CB73">
        <v>1.82</v>
      </c>
      <c r="CC73">
        <v>1.33</v>
      </c>
      <c r="CD73">
        <v>1.39</v>
      </c>
      <c r="CE73">
        <v>0</v>
      </c>
      <c r="CF73">
        <v>0.23</v>
      </c>
      <c r="CG73">
        <v>3.78</v>
      </c>
      <c r="CH73">
        <v>0.54503999999999997</v>
      </c>
      <c r="CI73">
        <v>7.86</v>
      </c>
      <c r="CJ73">
        <v>1.95</v>
      </c>
      <c r="CK73">
        <v>1.84</v>
      </c>
      <c r="CL73">
        <v>5.313701</v>
      </c>
      <c r="CM73">
        <v>1.870228</v>
      </c>
      <c r="CN73">
        <v>3.542468</v>
      </c>
      <c r="CO73">
        <v>2.2200000000000002</v>
      </c>
      <c r="CP73">
        <v>0.99398600000000004</v>
      </c>
      <c r="CQ73">
        <v>1.3710979999999999</v>
      </c>
      <c r="CR73">
        <v>3.57</v>
      </c>
      <c r="CS73">
        <v>2.3414730000000001</v>
      </c>
      <c r="CT73">
        <v>1.9429620000000001</v>
      </c>
      <c r="CU73">
        <v>1.959684</v>
      </c>
      <c r="CV73">
        <v>2.6836869999999999</v>
      </c>
      <c r="CW73">
        <v>1.3275300000000001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88.869596999999999</v>
      </c>
    </row>
    <row r="74" spans="1:114">
      <c r="A74" t="s">
        <v>116</v>
      </c>
      <c r="B74">
        <v>0</v>
      </c>
      <c r="C74">
        <v>15.559775</v>
      </c>
      <c r="D74">
        <v>5.4787939999999997</v>
      </c>
      <c r="E74">
        <v>0</v>
      </c>
      <c r="F74">
        <v>0</v>
      </c>
      <c r="G74">
        <v>22.628482000000002</v>
      </c>
      <c r="H74">
        <v>0</v>
      </c>
      <c r="I74">
        <v>80.029600000000002</v>
      </c>
      <c r="J74">
        <v>5.7164000000000001</v>
      </c>
      <c r="K74">
        <v>687.79276700000003</v>
      </c>
      <c r="L74">
        <v>656.42148599999996</v>
      </c>
      <c r="M74">
        <v>92.912925000000001</v>
      </c>
      <c r="N74">
        <v>119.136178</v>
      </c>
      <c r="O74">
        <v>124.789163</v>
      </c>
      <c r="P74">
        <v>105.35319800000001</v>
      </c>
      <c r="Q74">
        <v>21.969277000000002</v>
      </c>
      <c r="R74">
        <v>42.846212999999999</v>
      </c>
      <c r="S74">
        <v>26.616266</v>
      </c>
      <c r="T74">
        <v>0.56176800000000005</v>
      </c>
      <c r="U74">
        <v>348.97500000000002</v>
      </c>
      <c r="V74">
        <v>11.661683</v>
      </c>
      <c r="W74">
        <v>34.058770000000003</v>
      </c>
      <c r="X74">
        <v>143.71299999999999</v>
      </c>
      <c r="Y74">
        <v>0</v>
      </c>
      <c r="Z74">
        <v>13.1076</v>
      </c>
      <c r="AA74">
        <v>14.04936</v>
      </c>
      <c r="AB74">
        <v>13.711114</v>
      </c>
      <c r="AC74">
        <v>20.049363</v>
      </c>
      <c r="AD74">
        <v>9.4297959999999996</v>
      </c>
      <c r="AE74">
        <v>22.18824</v>
      </c>
      <c r="AF74">
        <v>16.664376000000001</v>
      </c>
      <c r="AG74">
        <v>43.712131999999997</v>
      </c>
      <c r="AH74">
        <v>78.763271000000003</v>
      </c>
      <c r="AI74">
        <v>0</v>
      </c>
      <c r="AJ74">
        <v>0</v>
      </c>
      <c r="AK74">
        <v>26.424316000000001</v>
      </c>
      <c r="AL74">
        <v>24.402000000000001</v>
      </c>
      <c r="AM74">
        <v>16.345120999999999</v>
      </c>
      <c r="AN74">
        <v>0.84221400000000002</v>
      </c>
      <c r="AO74">
        <v>0</v>
      </c>
      <c r="AP74">
        <v>1.2809999999999999</v>
      </c>
      <c r="AQ74">
        <v>39.211157999999998</v>
      </c>
      <c r="AR74">
        <v>47.472000000000001</v>
      </c>
      <c r="AS74">
        <v>30.939599999999999</v>
      </c>
      <c r="AT74">
        <v>14.9968</v>
      </c>
      <c r="AU74">
        <v>0</v>
      </c>
      <c r="AV74">
        <v>14.244864</v>
      </c>
      <c r="AW74">
        <v>50.800941999999999</v>
      </c>
      <c r="AX74">
        <v>5.7164000000000001</v>
      </c>
      <c r="AY74">
        <v>0</v>
      </c>
      <c r="AZ74">
        <f t="shared" si="3"/>
        <v>89.510413999999983</v>
      </c>
      <c r="BA74">
        <f t="shared" si="4"/>
        <v>3140.0828259999994</v>
      </c>
      <c r="BD74">
        <v>4.2938999999999998</v>
      </c>
      <c r="BE74">
        <v>0</v>
      </c>
      <c r="BF74">
        <v>2.3039E-2</v>
      </c>
      <c r="BG74">
        <v>0</v>
      </c>
      <c r="BH74">
        <v>0</v>
      </c>
      <c r="BI74">
        <v>0.84606800000000004</v>
      </c>
      <c r="BJ74">
        <v>0</v>
      </c>
      <c r="BK74">
        <v>2.0007E-2</v>
      </c>
      <c r="BL74">
        <v>0</v>
      </c>
      <c r="BM74">
        <v>0</v>
      </c>
      <c r="BN74">
        <v>0</v>
      </c>
      <c r="BO74">
        <v>2.0099999999999998</v>
      </c>
      <c r="BP74">
        <v>2.19</v>
      </c>
      <c r="BQ74">
        <v>3.542468</v>
      </c>
      <c r="BR74">
        <v>0.49598399999999998</v>
      </c>
      <c r="BS74">
        <v>1.64</v>
      </c>
      <c r="BT74">
        <v>0.83735000000000004</v>
      </c>
      <c r="BU74">
        <v>2.9693329999999998</v>
      </c>
      <c r="BV74">
        <v>1.341844</v>
      </c>
      <c r="BW74">
        <v>9.34</v>
      </c>
      <c r="BX74">
        <v>4.2581249999999997</v>
      </c>
      <c r="BY74">
        <v>0.25</v>
      </c>
      <c r="BZ74">
        <v>1.938104</v>
      </c>
      <c r="CA74">
        <v>3.5116900000000002</v>
      </c>
      <c r="CB74">
        <v>1.82</v>
      </c>
      <c r="CC74">
        <v>1.33</v>
      </c>
      <c r="CD74">
        <v>1.39</v>
      </c>
      <c r="CE74">
        <v>0</v>
      </c>
      <c r="CF74">
        <v>0.23</v>
      </c>
      <c r="CG74">
        <v>3.78</v>
      </c>
      <c r="CH74">
        <v>0.62568500000000005</v>
      </c>
      <c r="CI74">
        <v>7.9</v>
      </c>
      <c r="CJ74">
        <v>1.95</v>
      </c>
      <c r="CK74">
        <v>1.84</v>
      </c>
      <c r="CL74">
        <v>5.313701</v>
      </c>
      <c r="CM74">
        <v>1.870228</v>
      </c>
      <c r="CN74">
        <v>3.542468</v>
      </c>
      <c r="CO74">
        <v>2.2200000000000002</v>
      </c>
      <c r="CP74">
        <v>0.99398600000000004</v>
      </c>
      <c r="CQ74">
        <v>1.3710979999999999</v>
      </c>
      <c r="CR74">
        <v>3.57</v>
      </c>
      <c r="CS74">
        <v>2.3414730000000001</v>
      </c>
      <c r="CT74">
        <v>1.9429620000000001</v>
      </c>
      <c r="CU74">
        <v>1.959684</v>
      </c>
      <c r="CV74">
        <v>2.6836869999999999</v>
      </c>
      <c r="CW74">
        <v>1.3275300000000001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89.510413999999983</v>
      </c>
    </row>
    <row r="75" spans="1:114">
      <c r="A75" t="s">
        <v>117</v>
      </c>
      <c r="B75">
        <v>0</v>
      </c>
      <c r="C75">
        <v>15.559775</v>
      </c>
      <c r="D75">
        <v>5.4787939999999997</v>
      </c>
      <c r="E75">
        <v>0</v>
      </c>
      <c r="F75">
        <v>0</v>
      </c>
      <c r="G75">
        <v>22.628482000000002</v>
      </c>
      <c r="H75">
        <v>0</v>
      </c>
      <c r="I75">
        <v>80.029600000000002</v>
      </c>
      <c r="J75">
        <v>5.7164000000000001</v>
      </c>
      <c r="K75">
        <v>687.79276700000003</v>
      </c>
      <c r="L75">
        <v>656.42148599999996</v>
      </c>
      <c r="M75">
        <v>92.912925000000001</v>
      </c>
      <c r="N75">
        <v>119.136178</v>
      </c>
      <c r="O75">
        <v>124.789163</v>
      </c>
      <c r="P75">
        <v>105.35319800000001</v>
      </c>
      <c r="Q75">
        <v>21.969277000000002</v>
      </c>
      <c r="R75">
        <v>42.846212999999999</v>
      </c>
      <c r="S75">
        <v>26.616266</v>
      </c>
      <c r="T75">
        <v>0.56176800000000005</v>
      </c>
      <c r="U75">
        <v>348.97500000000002</v>
      </c>
      <c r="V75">
        <v>11.661683</v>
      </c>
      <c r="W75">
        <v>34.058770000000003</v>
      </c>
      <c r="X75">
        <v>143.71299999999999</v>
      </c>
      <c r="Y75">
        <v>0</v>
      </c>
      <c r="Z75">
        <v>13.1076</v>
      </c>
      <c r="AA75">
        <v>14.04936</v>
      </c>
      <c r="AB75">
        <v>27.422225999999998</v>
      </c>
      <c r="AC75">
        <v>20.049363</v>
      </c>
      <c r="AD75">
        <v>9.4297959999999996</v>
      </c>
      <c r="AE75">
        <v>33.215927999999998</v>
      </c>
      <c r="AF75">
        <v>24.996563999999999</v>
      </c>
      <c r="AG75">
        <v>43.712131999999997</v>
      </c>
      <c r="AH75">
        <v>117.265416</v>
      </c>
      <c r="AI75">
        <v>0</v>
      </c>
      <c r="AJ75">
        <v>0</v>
      </c>
      <c r="AK75">
        <v>26.424316000000001</v>
      </c>
      <c r="AL75">
        <v>24.402000000000001</v>
      </c>
      <c r="AM75">
        <v>16.345120999999999</v>
      </c>
      <c r="AN75">
        <v>0.84221400000000002</v>
      </c>
      <c r="AO75">
        <v>0</v>
      </c>
      <c r="AP75">
        <v>1.2809999999999999</v>
      </c>
      <c r="AQ75">
        <v>39.211157999999998</v>
      </c>
      <c r="AR75">
        <v>47.472000000000001</v>
      </c>
      <c r="AS75">
        <v>30.939599999999999</v>
      </c>
      <c r="AT75">
        <v>14.9968</v>
      </c>
      <c r="AU75">
        <v>0</v>
      </c>
      <c r="AV75">
        <v>14.244864</v>
      </c>
      <c r="AW75">
        <v>50.800941999999999</v>
      </c>
      <c r="AX75">
        <v>5.7164000000000001</v>
      </c>
      <c r="AY75">
        <v>0</v>
      </c>
      <c r="AZ75">
        <f t="shared" si="3"/>
        <v>90.781175999999988</v>
      </c>
      <c r="BA75">
        <f t="shared" si="4"/>
        <v>3212.9267209999998</v>
      </c>
      <c r="BD75">
        <v>4.2938999999999998</v>
      </c>
      <c r="BE75">
        <v>0</v>
      </c>
      <c r="BF75">
        <v>2.3188E-2</v>
      </c>
      <c r="BG75">
        <v>0</v>
      </c>
      <c r="BH75">
        <v>0</v>
      </c>
      <c r="BI75">
        <v>0.84606800000000004</v>
      </c>
      <c r="BJ75">
        <v>0</v>
      </c>
      <c r="BK75">
        <v>2.0070999999999999E-2</v>
      </c>
      <c r="BL75">
        <v>0</v>
      </c>
      <c r="BM75">
        <v>0</v>
      </c>
      <c r="BN75">
        <v>0</v>
      </c>
      <c r="BO75">
        <v>2.0099999999999998</v>
      </c>
      <c r="BP75">
        <v>2.19</v>
      </c>
      <c r="BQ75">
        <v>3.542468</v>
      </c>
      <c r="BR75">
        <v>0.99196799999999996</v>
      </c>
      <c r="BS75">
        <v>1.64</v>
      </c>
      <c r="BT75">
        <v>1.2560249999999999</v>
      </c>
      <c r="BU75">
        <v>2.9693329999999998</v>
      </c>
      <c r="BV75">
        <v>1.341844</v>
      </c>
      <c r="BW75">
        <v>9.34</v>
      </c>
      <c r="BX75">
        <v>4.2581249999999997</v>
      </c>
      <c r="BY75">
        <v>0.25</v>
      </c>
      <c r="BZ75">
        <v>1.938104</v>
      </c>
      <c r="CA75">
        <v>3.5116900000000002</v>
      </c>
      <c r="CB75">
        <v>1.82</v>
      </c>
      <c r="CC75">
        <v>1.33</v>
      </c>
      <c r="CD75">
        <v>1.39</v>
      </c>
      <c r="CE75">
        <v>0</v>
      </c>
      <c r="CF75">
        <v>0.23</v>
      </c>
      <c r="CG75">
        <v>3.78</v>
      </c>
      <c r="CH75">
        <v>0.93157500000000004</v>
      </c>
      <c r="CI75">
        <v>7.95</v>
      </c>
      <c r="CJ75">
        <v>1.95</v>
      </c>
      <c r="CK75">
        <v>1.84</v>
      </c>
      <c r="CL75">
        <v>5.313701</v>
      </c>
      <c r="CM75">
        <v>1.870228</v>
      </c>
      <c r="CN75">
        <v>3.542468</v>
      </c>
      <c r="CO75">
        <v>2.2200000000000002</v>
      </c>
      <c r="CP75">
        <v>0.99398600000000004</v>
      </c>
      <c r="CQ75">
        <v>1.3710979999999999</v>
      </c>
      <c r="CR75">
        <v>3.57</v>
      </c>
      <c r="CS75">
        <v>2.3414730000000001</v>
      </c>
      <c r="CT75">
        <v>1.9429620000000001</v>
      </c>
      <c r="CU75">
        <v>1.959684</v>
      </c>
      <c r="CV75">
        <v>2.6836869999999999</v>
      </c>
      <c r="CW75">
        <v>1.3275300000000001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90.781175999999988</v>
      </c>
    </row>
    <row r="76" spans="1:114">
      <c r="A76" t="s">
        <v>118</v>
      </c>
      <c r="B76">
        <v>0</v>
      </c>
      <c r="C76">
        <v>15.559775</v>
      </c>
      <c r="D76">
        <v>5.4787939999999997</v>
      </c>
      <c r="E76">
        <v>0</v>
      </c>
      <c r="F76">
        <v>0</v>
      </c>
      <c r="G76">
        <v>22.628482000000002</v>
      </c>
      <c r="H76">
        <v>0</v>
      </c>
      <c r="I76">
        <v>80.029600000000002</v>
      </c>
      <c r="J76">
        <v>5.7164000000000001</v>
      </c>
      <c r="K76">
        <v>687.79276700000003</v>
      </c>
      <c r="L76">
        <v>656.42148599999996</v>
      </c>
      <c r="M76">
        <v>92.912925000000001</v>
      </c>
      <c r="N76">
        <v>119.136178</v>
      </c>
      <c r="O76">
        <v>124.789163</v>
      </c>
      <c r="P76">
        <v>105.35319800000001</v>
      </c>
      <c r="Q76">
        <v>21.969277000000002</v>
      </c>
      <c r="R76">
        <v>42.846212999999999</v>
      </c>
      <c r="S76">
        <v>26.616266</v>
      </c>
      <c r="T76">
        <v>0.56176800000000005</v>
      </c>
      <c r="U76">
        <v>348.97500000000002</v>
      </c>
      <c r="V76">
        <v>11.661683</v>
      </c>
      <c r="W76">
        <v>34.058770000000003</v>
      </c>
      <c r="X76">
        <v>143.71299999999999</v>
      </c>
      <c r="Y76">
        <v>0</v>
      </c>
      <c r="Z76">
        <v>19.6614</v>
      </c>
      <c r="AA76">
        <v>28.09872</v>
      </c>
      <c r="AB76">
        <v>41.133339999999997</v>
      </c>
      <c r="AC76">
        <v>30.104384</v>
      </c>
      <c r="AD76">
        <v>18.859591999999999</v>
      </c>
      <c r="AE76">
        <v>34.130029999999998</v>
      </c>
      <c r="AF76">
        <v>33.531976999999998</v>
      </c>
      <c r="AG76">
        <v>43.712131999999997</v>
      </c>
      <c r="AH76">
        <v>120.68565700000001</v>
      </c>
      <c r="AI76">
        <v>0</v>
      </c>
      <c r="AJ76">
        <v>0</v>
      </c>
      <c r="AK76">
        <v>26.424316000000001</v>
      </c>
      <c r="AL76">
        <v>36.021999999999998</v>
      </c>
      <c r="AM76">
        <v>16.345120999999999</v>
      </c>
      <c r="AN76">
        <v>0.84221400000000002</v>
      </c>
      <c r="AO76">
        <v>0</v>
      </c>
      <c r="AP76">
        <v>1.2809999999999999</v>
      </c>
      <c r="AQ76">
        <v>39.211157999999998</v>
      </c>
      <c r="AR76">
        <v>47.472000000000001</v>
      </c>
      <c r="AS76">
        <v>30.939599999999999</v>
      </c>
      <c r="AT76">
        <v>14.9968</v>
      </c>
      <c r="AU76">
        <v>0</v>
      </c>
      <c r="AV76">
        <v>14.244864</v>
      </c>
      <c r="AW76">
        <v>50.800941999999999</v>
      </c>
      <c r="AX76">
        <v>5.7164000000000001</v>
      </c>
      <c r="AY76">
        <v>0</v>
      </c>
      <c r="AZ76">
        <f t="shared" si="3"/>
        <v>91.227659000000003</v>
      </c>
      <c r="BA76">
        <f t="shared" si="4"/>
        <v>3291.6620509999993</v>
      </c>
      <c r="BD76">
        <v>4.2938999999999998</v>
      </c>
      <c r="BE76">
        <v>0</v>
      </c>
      <c r="BF76">
        <v>2.3188E-2</v>
      </c>
      <c r="BG76">
        <v>0</v>
      </c>
      <c r="BH76">
        <v>0</v>
      </c>
      <c r="BI76">
        <v>0.84606800000000004</v>
      </c>
      <c r="BJ76">
        <v>0</v>
      </c>
      <c r="BK76">
        <v>2.0070999999999999E-2</v>
      </c>
      <c r="BL76">
        <v>0</v>
      </c>
      <c r="BM76">
        <v>0</v>
      </c>
      <c r="BN76">
        <v>0</v>
      </c>
      <c r="BO76">
        <v>2.0099999999999998</v>
      </c>
      <c r="BP76">
        <v>2.19</v>
      </c>
      <c r="BQ76">
        <v>3.542468</v>
      </c>
      <c r="BR76">
        <v>0.99196799999999996</v>
      </c>
      <c r="BS76">
        <v>1.64</v>
      </c>
      <c r="BT76">
        <v>1.6747000000000001</v>
      </c>
      <c r="BU76">
        <v>2.9693329999999998</v>
      </c>
      <c r="BV76">
        <v>1.341844</v>
      </c>
      <c r="BW76">
        <v>9.34</v>
      </c>
      <c r="BX76">
        <v>4.2581249999999997</v>
      </c>
      <c r="BY76">
        <v>0.25</v>
      </c>
      <c r="BZ76">
        <v>1.938104</v>
      </c>
      <c r="CA76">
        <v>3.5116900000000002</v>
      </c>
      <c r="CB76">
        <v>1.82</v>
      </c>
      <c r="CC76">
        <v>1.33</v>
      </c>
      <c r="CD76">
        <v>1.39</v>
      </c>
      <c r="CE76">
        <v>0</v>
      </c>
      <c r="CF76">
        <v>0.23</v>
      </c>
      <c r="CG76">
        <v>3.78</v>
      </c>
      <c r="CH76">
        <v>0.95938299999999999</v>
      </c>
      <c r="CI76">
        <v>7.95</v>
      </c>
      <c r="CJ76">
        <v>1.95</v>
      </c>
      <c r="CK76">
        <v>1.84</v>
      </c>
      <c r="CL76">
        <v>5.313701</v>
      </c>
      <c r="CM76">
        <v>1.870228</v>
      </c>
      <c r="CN76">
        <v>3.542468</v>
      </c>
      <c r="CO76">
        <v>2.2200000000000002</v>
      </c>
      <c r="CP76">
        <v>0.99398600000000004</v>
      </c>
      <c r="CQ76">
        <v>1.3710979999999999</v>
      </c>
      <c r="CR76">
        <v>3.57</v>
      </c>
      <c r="CS76">
        <v>2.3414730000000001</v>
      </c>
      <c r="CT76">
        <v>1.9429620000000001</v>
      </c>
      <c r="CU76">
        <v>1.959684</v>
      </c>
      <c r="CV76">
        <v>2.6836869999999999</v>
      </c>
      <c r="CW76">
        <v>1.3275300000000001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91.227659000000003</v>
      </c>
    </row>
    <row r="77" spans="1:114">
      <c r="A77" t="s">
        <v>119</v>
      </c>
      <c r="B77">
        <v>0</v>
      </c>
      <c r="C77">
        <v>15.559775</v>
      </c>
      <c r="D77">
        <v>5.4787939999999997</v>
      </c>
      <c r="E77">
        <v>0</v>
      </c>
      <c r="F77">
        <v>0</v>
      </c>
      <c r="G77">
        <v>22.628482000000002</v>
      </c>
      <c r="H77">
        <v>0</v>
      </c>
      <c r="I77">
        <v>80.029600000000002</v>
      </c>
      <c r="J77">
        <v>5.7164000000000001</v>
      </c>
      <c r="K77">
        <v>687.79276700000003</v>
      </c>
      <c r="L77">
        <v>656.42148599999996</v>
      </c>
      <c r="M77">
        <v>92.912925000000001</v>
      </c>
      <c r="N77">
        <v>119.136178</v>
      </c>
      <c r="O77">
        <v>124.789163</v>
      </c>
      <c r="P77">
        <v>105.35319800000001</v>
      </c>
      <c r="Q77">
        <v>21.969277000000002</v>
      </c>
      <c r="R77">
        <v>42.846212999999999</v>
      </c>
      <c r="S77">
        <v>26.616266</v>
      </c>
      <c r="T77">
        <v>0.56176800000000005</v>
      </c>
      <c r="U77">
        <v>348.97500000000002</v>
      </c>
      <c r="V77">
        <v>11.661683</v>
      </c>
      <c r="W77">
        <v>34.058770000000003</v>
      </c>
      <c r="X77">
        <v>143.71299999999999</v>
      </c>
      <c r="Y77">
        <v>0</v>
      </c>
      <c r="Z77">
        <v>19.6614</v>
      </c>
      <c r="AA77">
        <v>28.09872</v>
      </c>
      <c r="AB77">
        <v>41.133339999999997</v>
      </c>
      <c r="AC77">
        <v>30.104384</v>
      </c>
      <c r="AD77">
        <v>28.289387999999999</v>
      </c>
      <c r="AE77">
        <v>34.130029999999998</v>
      </c>
      <c r="AF77">
        <v>33.531976999999998</v>
      </c>
      <c r="AG77">
        <v>43.712131999999997</v>
      </c>
      <c r="AH77">
        <v>144.822789</v>
      </c>
      <c r="AI77">
        <v>0</v>
      </c>
      <c r="AJ77">
        <v>0</v>
      </c>
      <c r="AK77">
        <v>26.424316000000001</v>
      </c>
      <c r="AL77">
        <v>80.177999999999997</v>
      </c>
      <c r="AM77">
        <v>16.345120999999999</v>
      </c>
      <c r="AN77">
        <v>0.84221400000000002</v>
      </c>
      <c r="AO77">
        <v>0</v>
      </c>
      <c r="AP77">
        <v>6.7892999999999999</v>
      </c>
      <c r="AQ77">
        <v>39.211157999999998</v>
      </c>
      <c r="AR77">
        <v>40.847999999999999</v>
      </c>
      <c r="AS77">
        <v>30.939599999999999</v>
      </c>
      <c r="AT77">
        <v>14.9968</v>
      </c>
      <c r="AU77">
        <v>0</v>
      </c>
      <c r="AV77">
        <v>14.244864</v>
      </c>
      <c r="AW77">
        <v>50.800941999999999</v>
      </c>
      <c r="AX77">
        <v>5.7164000000000001</v>
      </c>
      <c r="AY77">
        <v>0</v>
      </c>
      <c r="AZ77">
        <f t="shared" si="3"/>
        <v>91.051842999999991</v>
      </c>
      <c r="BA77">
        <f t="shared" si="4"/>
        <v>3368.0934629999992</v>
      </c>
      <c r="BD77">
        <v>4.2938999999999998</v>
      </c>
      <c r="BE77">
        <v>0</v>
      </c>
      <c r="BF77">
        <v>2.3188E-2</v>
      </c>
      <c r="BG77">
        <v>0</v>
      </c>
      <c r="BH77">
        <v>0</v>
      </c>
      <c r="BI77">
        <v>0.84606800000000004</v>
      </c>
      <c r="BJ77">
        <v>0</v>
      </c>
      <c r="BK77">
        <v>2.0070999999999999E-2</v>
      </c>
      <c r="BL77">
        <v>0</v>
      </c>
      <c r="BM77">
        <v>0</v>
      </c>
      <c r="BN77">
        <v>0</v>
      </c>
      <c r="BO77">
        <v>2.0099999999999998</v>
      </c>
      <c r="BP77">
        <v>2.19</v>
      </c>
      <c r="BQ77">
        <v>3.542468</v>
      </c>
      <c r="BR77">
        <v>0.99196799999999996</v>
      </c>
      <c r="BS77">
        <v>1.64</v>
      </c>
      <c r="BT77">
        <v>1.6747000000000001</v>
      </c>
      <c r="BU77">
        <v>2.9693329999999998</v>
      </c>
      <c r="BV77">
        <v>1.341844</v>
      </c>
      <c r="BW77">
        <v>9.34</v>
      </c>
      <c r="BX77">
        <v>4.2581249999999997</v>
      </c>
      <c r="BY77">
        <v>0.25</v>
      </c>
      <c r="BZ77">
        <v>1.938104</v>
      </c>
      <c r="CA77">
        <v>3.5116900000000002</v>
      </c>
      <c r="CB77">
        <v>1.82</v>
      </c>
      <c r="CC77">
        <v>1.33</v>
      </c>
      <c r="CD77">
        <v>1.39</v>
      </c>
      <c r="CE77">
        <v>0</v>
      </c>
      <c r="CF77">
        <v>0.23</v>
      </c>
      <c r="CG77">
        <v>3.78</v>
      </c>
      <c r="CH77">
        <v>1.134574</v>
      </c>
      <c r="CI77">
        <v>7.9</v>
      </c>
      <c r="CJ77">
        <v>1.95</v>
      </c>
      <c r="CK77">
        <v>1.84</v>
      </c>
      <c r="CL77">
        <v>5.313701</v>
      </c>
      <c r="CM77">
        <v>1.870228</v>
      </c>
      <c r="CN77">
        <v>3.542468</v>
      </c>
      <c r="CO77">
        <v>2.2200000000000002</v>
      </c>
      <c r="CP77">
        <v>0.99398600000000004</v>
      </c>
      <c r="CQ77">
        <v>1.3710979999999999</v>
      </c>
      <c r="CR77">
        <v>3.57</v>
      </c>
      <c r="CS77">
        <v>2.3414730000000001</v>
      </c>
      <c r="CT77">
        <v>1.9429620000000001</v>
      </c>
      <c r="CU77">
        <v>1.658677</v>
      </c>
      <c r="CV77">
        <v>2.6836869999999999</v>
      </c>
      <c r="CW77">
        <v>1.3275300000000001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91.051842999999991</v>
      </c>
    </row>
    <row r="78" spans="1:114">
      <c r="A78" t="s">
        <v>120</v>
      </c>
      <c r="B78">
        <v>0</v>
      </c>
      <c r="C78">
        <v>15.559775</v>
      </c>
      <c r="D78">
        <v>5.4787939999999997</v>
      </c>
      <c r="E78">
        <v>0</v>
      </c>
      <c r="F78">
        <v>0</v>
      </c>
      <c r="G78">
        <v>22.628482000000002</v>
      </c>
      <c r="H78">
        <v>0</v>
      </c>
      <c r="I78">
        <v>80.029600000000002</v>
      </c>
      <c r="J78">
        <v>5.7164000000000001</v>
      </c>
      <c r="K78">
        <v>687.79276700000003</v>
      </c>
      <c r="L78">
        <v>656.42148599999996</v>
      </c>
      <c r="M78">
        <v>92.912925000000001</v>
      </c>
      <c r="N78">
        <v>119.136178</v>
      </c>
      <c r="O78">
        <v>124.789163</v>
      </c>
      <c r="P78">
        <v>105.35319800000001</v>
      </c>
      <c r="Q78">
        <v>21.969277000000002</v>
      </c>
      <c r="R78">
        <v>42.846212999999999</v>
      </c>
      <c r="S78">
        <v>26.616266</v>
      </c>
      <c r="T78">
        <v>0.56176800000000005</v>
      </c>
      <c r="U78">
        <v>348.97500000000002</v>
      </c>
      <c r="V78">
        <v>11.661683</v>
      </c>
      <c r="W78">
        <v>34.058770000000003</v>
      </c>
      <c r="X78">
        <v>143.71299999999999</v>
      </c>
      <c r="Y78">
        <v>0</v>
      </c>
      <c r="Z78">
        <v>19.6614</v>
      </c>
      <c r="AA78">
        <v>28.09872</v>
      </c>
      <c r="AB78">
        <v>41.133339999999997</v>
      </c>
      <c r="AC78">
        <v>30.104384</v>
      </c>
      <c r="AD78">
        <v>28.289387999999999</v>
      </c>
      <c r="AE78">
        <v>34.130029999999998</v>
      </c>
      <c r="AF78">
        <v>33.531976999999998</v>
      </c>
      <c r="AG78">
        <v>43.712131999999997</v>
      </c>
      <c r="AH78">
        <v>144.822789</v>
      </c>
      <c r="AI78">
        <v>0</v>
      </c>
      <c r="AJ78">
        <v>0</v>
      </c>
      <c r="AK78">
        <v>26.424316000000001</v>
      </c>
      <c r="AL78">
        <v>80.177999999999997</v>
      </c>
      <c r="AM78">
        <v>16.345120999999999</v>
      </c>
      <c r="AN78">
        <v>0.84221400000000002</v>
      </c>
      <c r="AO78">
        <v>0</v>
      </c>
      <c r="AP78">
        <v>6.7892999999999999</v>
      </c>
      <c r="AQ78">
        <v>39.211157999999998</v>
      </c>
      <c r="AR78">
        <v>40.847999999999999</v>
      </c>
      <c r="AS78">
        <v>30.939599999999999</v>
      </c>
      <c r="AT78">
        <v>14.9968</v>
      </c>
      <c r="AU78">
        <v>0</v>
      </c>
      <c r="AV78">
        <v>14.244864</v>
      </c>
      <c r="AW78">
        <v>50.800941999999999</v>
      </c>
      <c r="AX78">
        <v>5.7164000000000001</v>
      </c>
      <c r="AY78">
        <v>0</v>
      </c>
      <c r="AZ78">
        <f t="shared" si="3"/>
        <v>90.934783999999993</v>
      </c>
      <c r="BA78">
        <f t="shared" si="4"/>
        <v>3367.9764039999991</v>
      </c>
      <c r="BD78">
        <v>4.2938999999999998</v>
      </c>
      <c r="BE78">
        <v>0</v>
      </c>
      <c r="BF78">
        <v>2.3188E-2</v>
      </c>
      <c r="BG78">
        <v>0</v>
      </c>
      <c r="BH78">
        <v>0</v>
      </c>
      <c r="BI78">
        <v>0.84606800000000004</v>
      </c>
      <c r="BJ78">
        <v>0</v>
      </c>
      <c r="BK78">
        <v>2.0070999999999999E-2</v>
      </c>
      <c r="BL78">
        <v>0</v>
      </c>
      <c r="BM78">
        <v>0</v>
      </c>
      <c r="BN78">
        <v>0</v>
      </c>
      <c r="BO78">
        <v>2.0099999999999998</v>
      </c>
      <c r="BP78">
        <v>2.19</v>
      </c>
      <c r="BQ78">
        <v>3.542468</v>
      </c>
      <c r="BR78">
        <v>0.99196799999999996</v>
      </c>
      <c r="BS78">
        <v>1.64</v>
      </c>
      <c r="BT78">
        <v>1.6747000000000001</v>
      </c>
      <c r="BU78">
        <v>2.9693329999999998</v>
      </c>
      <c r="BV78">
        <v>1.341844</v>
      </c>
      <c r="BW78">
        <v>9.34</v>
      </c>
      <c r="BX78">
        <v>4.2581249999999997</v>
      </c>
      <c r="BY78">
        <v>0.25</v>
      </c>
      <c r="BZ78">
        <v>1.938104</v>
      </c>
      <c r="CA78">
        <v>3.5116900000000002</v>
      </c>
      <c r="CB78">
        <v>1.82</v>
      </c>
      <c r="CC78">
        <v>1.33</v>
      </c>
      <c r="CD78">
        <v>1.39</v>
      </c>
      <c r="CE78">
        <v>0</v>
      </c>
      <c r="CF78">
        <v>0.23</v>
      </c>
      <c r="CG78">
        <v>3.78</v>
      </c>
      <c r="CH78">
        <v>1.134574</v>
      </c>
      <c r="CI78">
        <v>7.9</v>
      </c>
      <c r="CJ78">
        <v>1.95</v>
      </c>
      <c r="CK78">
        <v>1.84</v>
      </c>
      <c r="CL78">
        <v>5.313701</v>
      </c>
      <c r="CM78">
        <v>1.870228</v>
      </c>
      <c r="CN78">
        <v>3.542468</v>
      </c>
      <c r="CO78">
        <v>2.2200000000000002</v>
      </c>
      <c r="CP78">
        <v>0.99398600000000004</v>
      </c>
      <c r="CQ78">
        <v>1.3710979999999999</v>
      </c>
      <c r="CR78">
        <v>3.57</v>
      </c>
      <c r="CS78">
        <v>2.3414730000000001</v>
      </c>
      <c r="CT78">
        <v>1.9429620000000001</v>
      </c>
      <c r="CU78">
        <v>1.5416179999999999</v>
      </c>
      <c r="CV78">
        <v>2.6836869999999999</v>
      </c>
      <c r="CW78">
        <v>1.3275300000000001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90.934783999999993</v>
      </c>
    </row>
    <row r="79" spans="1:114">
      <c r="A79" t="s">
        <v>121</v>
      </c>
      <c r="B79">
        <v>0</v>
      </c>
      <c r="C79">
        <v>15.559775</v>
      </c>
      <c r="D79">
        <v>5.4787939999999997</v>
      </c>
      <c r="E79">
        <v>0</v>
      </c>
      <c r="F79">
        <v>0</v>
      </c>
      <c r="G79">
        <v>22.628482000000002</v>
      </c>
      <c r="H79">
        <v>0</v>
      </c>
      <c r="I79">
        <v>80.029600000000002</v>
      </c>
      <c r="J79">
        <v>5.7164000000000001</v>
      </c>
      <c r="K79">
        <v>687.79276700000003</v>
      </c>
      <c r="L79">
        <v>656.42148599999996</v>
      </c>
      <c r="M79">
        <v>92.912925000000001</v>
      </c>
      <c r="N79">
        <v>119.136178</v>
      </c>
      <c r="O79">
        <v>124.789163</v>
      </c>
      <c r="P79">
        <v>105.35319800000001</v>
      </c>
      <c r="Q79">
        <v>21.969277000000002</v>
      </c>
      <c r="R79">
        <v>42.846212999999999</v>
      </c>
      <c r="S79">
        <v>26.616266</v>
      </c>
      <c r="T79">
        <v>0.56176800000000005</v>
      </c>
      <c r="U79">
        <v>348.97500000000002</v>
      </c>
      <c r="V79">
        <v>11.661683</v>
      </c>
      <c r="W79">
        <v>34.058770000000003</v>
      </c>
      <c r="X79">
        <v>147.515625</v>
      </c>
      <c r="Y79">
        <v>0</v>
      </c>
      <c r="Z79">
        <v>19.6614</v>
      </c>
      <c r="AA79">
        <v>28.09872</v>
      </c>
      <c r="AB79">
        <v>41.133339999999997</v>
      </c>
      <c r="AC79">
        <v>30.104384</v>
      </c>
      <c r="AD79">
        <v>28.289387999999999</v>
      </c>
      <c r="AE79">
        <v>34.130029999999998</v>
      </c>
      <c r="AF79">
        <v>33.531976999999998</v>
      </c>
      <c r="AG79">
        <v>43.712131999999997</v>
      </c>
      <c r="AH79">
        <v>144.822789</v>
      </c>
      <c r="AI79">
        <v>0</v>
      </c>
      <c r="AJ79">
        <v>0</v>
      </c>
      <c r="AK79">
        <v>26.424316000000001</v>
      </c>
      <c r="AL79">
        <v>80.177999999999997</v>
      </c>
      <c r="AM79">
        <v>16.345120999999999</v>
      </c>
      <c r="AN79">
        <v>0.84221400000000002</v>
      </c>
      <c r="AO79">
        <v>0</v>
      </c>
      <c r="AP79">
        <v>6.7892999999999999</v>
      </c>
      <c r="AQ79">
        <v>39.211157999999998</v>
      </c>
      <c r="AR79">
        <v>47.472000000000001</v>
      </c>
      <c r="AS79">
        <v>30.939599999999999</v>
      </c>
      <c r="AT79">
        <v>14.9968</v>
      </c>
      <c r="AU79">
        <v>0</v>
      </c>
      <c r="AV79">
        <v>14.244864</v>
      </c>
      <c r="AW79">
        <v>50.800941999999999</v>
      </c>
      <c r="AX79">
        <v>5.7164000000000001</v>
      </c>
      <c r="AY79">
        <v>0</v>
      </c>
      <c r="AZ79">
        <f t="shared" si="3"/>
        <v>90.864931999999996</v>
      </c>
      <c r="BA79">
        <f t="shared" si="4"/>
        <v>3378.3331769999991</v>
      </c>
      <c r="BD79">
        <v>4.2938999999999998</v>
      </c>
      <c r="BE79">
        <v>0</v>
      </c>
      <c r="BF79">
        <v>2.3335999999999999E-2</v>
      </c>
      <c r="BG79">
        <v>0</v>
      </c>
      <c r="BH79">
        <v>0</v>
      </c>
      <c r="BI79">
        <v>0.84606800000000004</v>
      </c>
      <c r="BJ79">
        <v>0</v>
      </c>
      <c r="BK79">
        <v>2.0070999999999999E-2</v>
      </c>
      <c r="BL79">
        <v>0</v>
      </c>
      <c r="BM79">
        <v>0</v>
      </c>
      <c r="BN79">
        <v>0</v>
      </c>
      <c r="BO79">
        <v>2.0099999999999998</v>
      </c>
      <c r="BP79">
        <v>2.19</v>
      </c>
      <c r="BQ79">
        <v>3.542468</v>
      </c>
      <c r="BR79">
        <v>0.99196799999999996</v>
      </c>
      <c r="BS79">
        <v>1.64</v>
      </c>
      <c r="BT79">
        <v>1.6747000000000001</v>
      </c>
      <c r="BU79">
        <v>2.9693329999999998</v>
      </c>
      <c r="BV79">
        <v>1.341844</v>
      </c>
      <c r="BW79">
        <v>9.34</v>
      </c>
      <c r="BX79">
        <v>4.2581249999999997</v>
      </c>
      <c r="BY79">
        <v>0.25</v>
      </c>
      <c r="BZ79">
        <v>1.938104</v>
      </c>
      <c r="CA79">
        <v>3.5116900000000002</v>
      </c>
      <c r="CB79">
        <v>1.86</v>
      </c>
      <c r="CC79">
        <v>1.33</v>
      </c>
      <c r="CD79">
        <v>1.32</v>
      </c>
      <c r="CE79">
        <v>0</v>
      </c>
      <c r="CF79">
        <v>0.23</v>
      </c>
      <c r="CG79">
        <v>3.78</v>
      </c>
      <c r="CH79">
        <v>1.134574</v>
      </c>
      <c r="CI79">
        <v>7.86</v>
      </c>
      <c r="CJ79">
        <v>1.95</v>
      </c>
      <c r="CK79">
        <v>1.84</v>
      </c>
      <c r="CL79">
        <v>5.313701</v>
      </c>
      <c r="CM79">
        <v>1.870228</v>
      </c>
      <c r="CN79">
        <v>3.542468</v>
      </c>
      <c r="CO79">
        <v>2.2200000000000002</v>
      </c>
      <c r="CP79">
        <v>0.99398600000000004</v>
      </c>
      <c r="CQ79">
        <v>1.3710979999999999</v>
      </c>
      <c r="CR79">
        <v>3.57</v>
      </c>
      <c r="CS79">
        <v>2.3414730000000001</v>
      </c>
      <c r="CT79">
        <v>1.9429620000000001</v>
      </c>
      <c r="CU79">
        <v>1.5416179999999999</v>
      </c>
      <c r="CV79">
        <v>2.6836869999999999</v>
      </c>
      <c r="CW79">
        <v>1.3275300000000001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90.864931999999996</v>
      </c>
    </row>
    <row r="80" spans="1:114">
      <c r="A80" t="s">
        <v>122</v>
      </c>
      <c r="B80">
        <v>0</v>
      </c>
      <c r="C80">
        <v>15.559775</v>
      </c>
      <c r="D80">
        <v>5.4787939999999997</v>
      </c>
      <c r="E80">
        <v>0</v>
      </c>
      <c r="F80">
        <v>0</v>
      </c>
      <c r="G80">
        <v>22.628482000000002</v>
      </c>
      <c r="H80">
        <v>0</v>
      </c>
      <c r="I80">
        <v>80.029600000000002</v>
      </c>
      <c r="J80">
        <v>5.7164000000000001</v>
      </c>
      <c r="K80">
        <v>687.79276700000003</v>
      </c>
      <c r="L80">
        <v>656.42148599999996</v>
      </c>
      <c r="M80">
        <v>92.912925000000001</v>
      </c>
      <c r="N80">
        <v>119.136178</v>
      </c>
      <c r="O80">
        <v>124.789163</v>
      </c>
      <c r="P80">
        <v>105.35319800000001</v>
      </c>
      <c r="Q80">
        <v>21.969277000000002</v>
      </c>
      <c r="R80">
        <v>42.846212999999999</v>
      </c>
      <c r="S80">
        <v>26.616266</v>
      </c>
      <c r="T80">
        <v>0.56176800000000005</v>
      </c>
      <c r="U80">
        <v>348.97500000000002</v>
      </c>
      <c r="V80">
        <v>11.661683</v>
      </c>
      <c r="W80">
        <v>34.058770000000003</v>
      </c>
      <c r="X80">
        <v>147.515625</v>
      </c>
      <c r="Y80">
        <v>0</v>
      </c>
      <c r="Z80">
        <v>19.6614</v>
      </c>
      <c r="AA80">
        <v>14.04936</v>
      </c>
      <c r="AB80">
        <v>41.133339999999997</v>
      </c>
      <c r="AC80">
        <v>30.104384</v>
      </c>
      <c r="AD80">
        <v>28.289387999999999</v>
      </c>
      <c r="AE80">
        <v>34.130029999999998</v>
      </c>
      <c r="AF80">
        <v>33.531976999999998</v>
      </c>
      <c r="AG80">
        <v>43.712131999999997</v>
      </c>
      <c r="AH80">
        <v>120.68565700000001</v>
      </c>
      <c r="AI80">
        <v>0</v>
      </c>
      <c r="AJ80">
        <v>0</v>
      </c>
      <c r="AK80">
        <v>26.424316000000001</v>
      </c>
      <c r="AL80">
        <v>80.177999999999997</v>
      </c>
      <c r="AM80">
        <v>16.345120999999999</v>
      </c>
      <c r="AN80">
        <v>0.84221400000000002</v>
      </c>
      <c r="AO80">
        <v>0</v>
      </c>
      <c r="AP80">
        <v>6.7892999999999999</v>
      </c>
      <c r="AQ80">
        <v>39.211157999999998</v>
      </c>
      <c r="AR80">
        <v>47.472000000000001</v>
      </c>
      <c r="AS80">
        <v>30.939599999999999</v>
      </c>
      <c r="AT80">
        <v>14.9968</v>
      </c>
      <c r="AU80">
        <v>0</v>
      </c>
      <c r="AV80">
        <v>14.244864</v>
      </c>
      <c r="AW80">
        <v>50.800941999999999</v>
      </c>
      <c r="AX80">
        <v>5.7164000000000001</v>
      </c>
      <c r="AY80">
        <v>0</v>
      </c>
      <c r="AZ80">
        <f t="shared" si="3"/>
        <v>90.689740999999998</v>
      </c>
      <c r="BA80">
        <f t="shared" si="4"/>
        <v>3339.9714939999994</v>
      </c>
      <c r="BD80">
        <v>4.2938999999999998</v>
      </c>
      <c r="BE80">
        <v>0</v>
      </c>
      <c r="BF80">
        <v>2.3335999999999999E-2</v>
      </c>
      <c r="BG80">
        <v>0</v>
      </c>
      <c r="BH80">
        <v>0</v>
      </c>
      <c r="BI80">
        <v>0.84606800000000004</v>
      </c>
      <c r="BJ80">
        <v>0</v>
      </c>
      <c r="BK80">
        <v>2.0070999999999999E-2</v>
      </c>
      <c r="BL80">
        <v>0</v>
      </c>
      <c r="BM80">
        <v>0</v>
      </c>
      <c r="BN80">
        <v>0</v>
      </c>
      <c r="BO80">
        <v>2.0099999999999998</v>
      </c>
      <c r="BP80">
        <v>2.19</v>
      </c>
      <c r="BQ80">
        <v>3.542468</v>
      </c>
      <c r="BR80">
        <v>0.99196799999999996</v>
      </c>
      <c r="BS80">
        <v>1.64</v>
      </c>
      <c r="BT80">
        <v>1.6747000000000001</v>
      </c>
      <c r="BU80">
        <v>2.9693329999999998</v>
      </c>
      <c r="BV80">
        <v>1.341844</v>
      </c>
      <c r="BW80">
        <v>9.34</v>
      </c>
      <c r="BX80">
        <v>4.2581249999999997</v>
      </c>
      <c r="BY80">
        <v>0.25</v>
      </c>
      <c r="BZ80">
        <v>1.938104</v>
      </c>
      <c r="CA80">
        <v>3.5116900000000002</v>
      </c>
      <c r="CB80">
        <v>1.86</v>
      </c>
      <c r="CC80">
        <v>1.33</v>
      </c>
      <c r="CD80">
        <v>1.32</v>
      </c>
      <c r="CE80">
        <v>0</v>
      </c>
      <c r="CF80">
        <v>0.23</v>
      </c>
      <c r="CG80">
        <v>3.78</v>
      </c>
      <c r="CH80">
        <v>0.95938299999999999</v>
      </c>
      <c r="CI80">
        <v>7.86</v>
      </c>
      <c r="CJ80">
        <v>1.95</v>
      </c>
      <c r="CK80">
        <v>1.84</v>
      </c>
      <c r="CL80">
        <v>5.313701</v>
      </c>
      <c r="CM80">
        <v>1.870228</v>
      </c>
      <c r="CN80">
        <v>3.542468</v>
      </c>
      <c r="CO80">
        <v>2.2200000000000002</v>
      </c>
      <c r="CP80">
        <v>0.99398600000000004</v>
      </c>
      <c r="CQ80">
        <v>1.3710979999999999</v>
      </c>
      <c r="CR80">
        <v>3.57</v>
      </c>
      <c r="CS80">
        <v>2.3414730000000001</v>
      </c>
      <c r="CT80">
        <v>1.9429620000000001</v>
      </c>
      <c r="CU80">
        <v>1.5416179999999999</v>
      </c>
      <c r="CV80">
        <v>2.6836869999999999</v>
      </c>
      <c r="CW80">
        <v>1.3275300000000001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90.689740999999998</v>
      </c>
    </row>
    <row r="81" spans="1:114">
      <c r="A81" t="s">
        <v>123</v>
      </c>
      <c r="B81">
        <v>0</v>
      </c>
      <c r="C81">
        <v>15.559775</v>
      </c>
      <c r="D81">
        <v>5.4787939999999997</v>
      </c>
      <c r="E81">
        <v>0</v>
      </c>
      <c r="F81">
        <v>0</v>
      </c>
      <c r="G81">
        <v>22.628482000000002</v>
      </c>
      <c r="H81">
        <v>0</v>
      </c>
      <c r="I81">
        <v>80.029600000000002</v>
      </c>
      <c r="J81">
        <v>5.7164000000000001</v>
      </c>
      <c r="K81">
        <v>687.79276700000003</v>
      </c>
      <c r="L81">
        <v>656.42148599999996</v>
      </c>
      <c r="M81">
        <v>92.912925000000001</v>
      </c>
      <c r="N81">
        <v>119.136178</v>
      </c>
      <c r="O81">
        <v>124.789163</v>
      </c>
      <c r="P81">
        <v>105.35319800000001</v>
      </c>
      <c r="Q81">
        <v>21.969277000000002</v>
      </c>
      <c r="R81">
        <v>42.846212999999999</v>
      </c>
      <c r="S81">
        <v>26.616266</v>
      </c>
      <c r="T81">
        <v>0.56176800000000005</v>
      </c>
      <c r="U81">
        <v>348.97500000000002</v>
      </c>
      <c r="V81">
        <v>11.661683</v>
      </c>
      <c r="W81">
        <v>34.058770000000003</v>
      </c>
      <c r="X81">
        <v>147.515625</v>
      </c>
      <c r="Y81">
        <v>0</v>
      </c>
      <c r="Z81">
        <v>6.5537999999999998</v>
      </c>
      <c r="AA81">
        <v>14.04936</v>
      </c>
      <c r="AB81">
        <v>41.133339999999997</v>
      </c>
      <c r="AC81">
        <v>20.049363</v>
      </c>
      <c r="AD81">
        <v>28.289387999999999</v>
      </c>
      <c r="AE81">
        <v>17.006554999999999</v>
      </c>
      <c r="AF81">
        <v>16.664376000000001</v>
      </c>
      <c r="AG81">
        <v>43.712131999999997</v>
      </c>
      <c r="AH81">
        <v>88.339946999999995</v>
      </c>
      <c r="AI81">
        <v>0</v>
      </c>
      <c r="AJ81">
        <v>0</v>
      </c>
      <c r="AK81">
        <v>26.424316000000001</v>
      </c>
      <c r="AL81">
        <v>24.402000000000001</v>
      </c>
      <c r="AM81">
        <v>16.345120999999999</v>
      </c>
      <c r="AN81">
        <v>0.84221400000000002</v>
      </c>
      <c r="AO81">
        <v>0</v>
      </c>
      <c r="AP81">
        <v>6.7892999999999999</v>
      </c>
      <c r="AQ81">
        <v>26.140771000000001</v>
      </c>
      <c r="AR81">
        <v>47.472000000000001</v>
      </c>
      <c r="AS81">
        <v>30.939599999999999</v>
      </c>
      <c r="AT81">
        <v>14.9968</v>
      </c>
      <c r="AU81">
        <v>0</v>
      </c>
      <c r="AV81">
        <v>14.244864</v>
      </c>
      <c r="AW81">
        <v>50.800941999999999</v>
      </c>
      <c r="AX81">
        <v>5.7164000000000001</v>
      </c>
      <c r="AY81">
        <v>0</v>
      </c>
      <c r="AZ81">
        <f t="shared" si="3"/>
        <v>90.284971999999982</v>
      </c>
      <c r="BA81">
        <f t="shared" si="4"/>
        <v>3181.2209309999994</v>
      </c>
      <c r="BD81">
        <v>4.2938999999999998</v>
      </c>
      <c r="BE81">
        <v>0</v>
      </c>
      <c r="BF81">
        <v>2.3335999999999999E-2</v>
      </c>
      <c r="BG81">
        <v>0</v>
      </c>
      <c r="BH81">
        <v>0</v>
      </c>
      <c r="BI81">
        <v>0.84606800000000004</v>
      </c>
      <c r="BJ81">
        <v>0</v>
      </c>
      <c r="BK81">
        <v>2.0070999999999999E-2</v>
      </c>
      <c r="BL81">
        <v>0</v>
      </c>
      <c r="BM81">
        <v>0</v>
      </c>
      <c r="BN81">
        <v>0</v>
      </c>
      <c r="BO81">
        <v>2.0099999999999998</v>
      </c>
      <c r="BP81">
        <v>2.19</v>
      </c>
      <c r="BQ81">
        <v>3.542468</v>
      </c>
      <c r="BR81">
        <v>0.99196799999999996</v>
      </c>
      <c r="BS81">
        <v>1.64</v>
      </c>
      <c r="BT81">
        <v>1.2560249999999999</v>
      </c>
      <c r="BU81">
        <v>2.9693329999999998</v>
      </c>
      <c r="BV81">
        <v>1.341844</v>
      </c>
      <c r="BW81">
        <v>9.34</v>
      </c>
      <c r="BX81">
        <v>4.2581249999999997</v>
      </c>
      <c r="BY81">
        <v>0.25</v>
      </c>
      <c r="BZ81">
        <v>1.938104</v>
      </c>
      <c r="CA81">
        <v>3.5116900000000002</v>
      </c>
      <c r="CB81">
        <v>1.86</v>
      </c>
      <c r="CC81">
        <v>1.42</v>
      </c>
      <c r="CD81">
        <v>1.39</v>
      </c>
      <c r="CE81">
        <v>0</v>
      </c>
      <c r="CF81">
        <v>0.23</v>
      </c>
      <c r="CG81">
        <v>3.78</v>
      </c>
      <c r="CH81">
        <v>0.70354700000000003</v>
      </c>
      <c r="CI81">
        <v>7.86</v>
      </c>
      <c r="CJ81">
        <v>1.95</v>
      </c>
      <c r="CK81">
        <v>1.84</v>
      </c>
      <c r="CL81">
        <v>5.313701</v>
      </c>
      <c r="CM81">
        <v>1.870228</v>
      </c>
      <c r="CN81">
        <v>3.542468</v>
      </c>
      <c r="CO81">
        <v>2.2200000000000002</v>
      </c>
      <c r="CP81">
        <v>0.99398600000000004</v>
      </c>
      <c r="CQ81">
        <v>1.3710979999999999</v>
      </c>
      <c r="CR81">
        <v>3.57</v>
      </c>
      <c r="CS81">
        <v>2.3414730000000001</v>
      </c>
      <c r="CT81">
        <v>1.9429620000000001</v>
      </c>
      <c r="CU81">
        <v>1.6513599999999999</v>
      </c>
      <c r="CV81">
        <v>2.6836869999999999</v>
      </c>
      <c r="CW81">
        <v>1.3275300000000001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90.284971999999982</v>
      </c>
    </row>
    <row r="82" spans="1:114">
      <c r="A82" t="s">
        <v>124</v>
      </c>
      <c r="B82">
        <v>0</v>
      </c>
      <c r="C82">
        <v>15.559775</v>
      </c>
      <c r="D82">
        <v>5.4787939999999997</v>
      </c>
      <c r="E82">
        <v>0</v>
      </c>
      <c r="F82">
        <v>0</v>
      </c>
      <c r="G82">
        <v>22.628482000000002</v>
      </c>
      <c r="H82">
        <v>0</v>
      </c>
      <c r="I82">
        <v>80.029600000000002</v>
      </c>
      <c r="J82">
        <v>5.7164000000000001</v>
      </c>
      <c r="K82">
        <v>687.79276700000003</v>
      </c>
      <c r="L82">
        <v>656.42148599999996</v>
      </c>
      <c r="M82">
        <v>92.912925000000001</v>
      </c>
      <c r="N82">
        <v>119.136178</v>
      </c>
      <c r="O82">
        <v>124.789163</v>
      </c>
      <c r="P82">
        <v>105.35319800000001</v>
      </c>
      <c r="Q82">
        <v>21.969277000000002</v>
      </c>
      <c r="R82">
        <v>42.846212999999999</v>
      </c>
      <c r="S82">
        <v>26.616266</v>
      </c>
      <c r="T82">
        <v>0.56176800000000005</v>
      </c>
      <c r="U82">
        <v>348.97500000000002</v>
      </c>
      <c r="V82">
        <v>11.661683</v>
      </c>
      <c r="W82">
        <v>34.058770000000003</v>
      </c>
      <c r="X82">
        <v>147.515625</v>
      </c>
      <c r="Y82">
        <v>0</v>
      </c>
      <c r="Z82">
        <v>6.5537999999999998</v>
      </c>
      <c r="AA82">
        <v>0</v>
      </c>
      <c r="AB82">
        <v>27.422225999999998</v>
      </c>
      <c r="AC82">
        <v>20.049363</v>
      </c>
      <c r="AD82">
        <v>18.859591999999999</v>
      </c>
      <c r="AE82">
        <v>17.006554999999999</v>
      </c>
      <c r="AF82">
        <v>8.3321880000000004</v>
      </c>
      <c r="AG82">
        <v>43.712131999999997</v>
      </c>
      <c r="AH82">
        <v>68.404826</v>
      </c>
      <c r="AI82">
        <v>0</v>
      </c>
      <c r="AJ82">
        <v>0</v>
      </c>
      <c r="AK82">
        <v>26.424316000000001</v>
      </c>
      <c r="AL82">
        <v>12.782</v>
      </c>
      <c r="AM82">
        <v>16.345120999999999</v>
      </c>
      <c r="AN82">
        <v>0.84221400000000002</v>
      </c>
      <c r="AO82">
        <v>0</v>
      </c>
      <c r="AP82">
        <v>0.64049999999999996</v>
      </c>
      <c r="AQ82">
        <v>13.070385999999999</v>
      </c>
      <c r="AR82">
        <v>47.472000000000001</v>
      </c>
      <c r="AS82">
        <v>30.939599999999999</v>
      </c>
      <c r="AT82">
        <v>14.9968</v>
      </c>
      <c r="AU82">
        <v>0</v>
      </c>
      <c r="AV82">
        <v>14.244864</v>
      </c>
      <c r="AW82">
        <v>50.800941999999999</v>
      </c>
      <c r="AX82">
        <v>5.7164000000000001</v>
      </c>
      <c r="AY82">
        <v>0</v>
      </c>
      <c r="AZ82">
        <f t="shared" si="3"/>
        <v>89.707789999999989</v>
      </c>
      <c r="BA82">
        <f t="shared" si="4"/>
        <v>3084.3469849999992</v>
      </c>
      <c r="BD82">
        <v>4.2938999999999998</v>
      </c>
      <c r="BE82">
        <v>0</v>
      </c>
      <c r="BF82">
        <v>2.3335999999999999E-2</v>
      </c>
      <c r="BG82">
        <v>0</v>
      </c>
      <c r="BH82">
        <v>0</v>
      </c>
      <c r="BI82">
        <v>0.84606800000000004</v>
      </c>
      <c r="BJ82">
        <v>0</v>
      </c>
      <c r="BK82">
        <v>2.0070999999999999E-2</v>
      </c>
      <c r="BL82">
        <v>0</v>
      </c>
      <c r="BM82">
        <v>0</v>
      </c>
      <c r="BN82">
        <v>0</v>
      </c>
      <c r="BO82">
        <v>2.0099999999999998</v>
      </c>
      <c r="BP82">
        <v>2.19</v>
      </c>
      <c r="BQ82">
        <v>3.542468</v>
      </c>
      <c r="BR82">
        <v>0.99196799999999996</v>
      </c>
      <c r="BS82">
        <v>1.64</v>
      </c>
      <c r="BT82">
        <v>0.83735000000000004</v>
      </c>
      <c r="BU82">
        <v>2.9693329999999998</v>
      </c>
      <c r="BV82">
        <v>1.341844</v>
      </c>
      <c r="BW82">
        <v>9.34</v>
      </c>
      <c r="BX82">
        <v>4.2581249999999997</v>
      </c>
      <c r="BY82">
        <v>0.25</v>
      </c>
      <c r="BZ82">
        <v>1.938104</v>
      </c>
      <c r="CA82">
        <v>3.5116900000000002</v>
      </c>
      <c r="CB82">
        <v>1.86</v>
      </c>
      <c r="CC82">
        <v>1.42</v>
      </c>
      <c r="CD82">
        <v>1.39</v>
      </c>
      <c r="CE82">
        <v>0</v>
      </c>
      <c r="CF82">
        <v>0.23</v>
      </c>
      <c r="CG82">
        <v>3.78</v>
      </c>
      <c r="CH82">
        <v>0.54503999999999997</v>
      </c>
      <c r="CI82">
        <v>7.86</v>
      </c>
      <c r="CJ82">
        <v>1.95</v>
      </c>
      <c r="CK82">
        <v>1.84</v>
      </c>
      <c r="CL82">
        <v>5.313701</v>
      </c>
      <c r="CM82">
        <v>1.870228</v>
      </c>
      <c r="CN82">
        <v>3.542468</v>
      </c>
      <c r="CO82">
        <v>2.2200000000000002</v>
      </c>
      <c r="CP82">
        <v>0.99398600000000004</v>
      </c>
      <c r="CQ82">
        <v>1.3710979999999999</v>
      </c>
      <c r="CR82">
        <v>3.57</v>
      </c>
      <c r="CS82">
        <v>2.3414730000000001</v>
      </c>
      <c r="CT82">
        <v>1.9429620000000001</v>
      </c>
      <c r="CU82">
        <v>1.6513599999999999</v>
      </c>
      <c r="CV82">
        <v>2.6836869999999999</v>
      </c>
      <c r="CW82">
        <v>1.3275300000000001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89.707789999999989</v>
      </c>
    </row>
    <row r="83" spans="1:114">
      <c r="A83" t="s">
        <v>125</v>
      </c>
      <c r="B83">
        <v>0</v>
      </c>
      <c r="C83">
        <v>15.559775</v>
      </c>
      <c r="D83">
        <v>5.4787939999999997</v>
      </c>
      <c r="E83">
        <v>0</v>
      </c>
      <c r="F83">
        <v>0</v>
      </c>
      <c r="G83">
        <v>22.628482000000002</v>
      </c>
      <c r="H83">
        <v>0</v>
      </c>
      <c r="I83">
        <v>80.601240000000004</v>
      </c>
      <c r="J83">
        <v>5.7164000000000001</v>
      </c>
      <c r="K83">
        <v>687.79276700000003</v>
      </c>
      <c r="L83">
        <v>656.42148599999996</v>
      </c>
      <c r="M83">
        <v>92.912925000000001</v>
      </c>
      <c r="N83">
        <v>119.136178</v>
      </c>
      <c r="O83">
        <v>124.789163</v>
      </c>
      <c r="P83">
        <v>105.35319800000001</v>
      </c>
      <c r="Q83">
        <v>21.969277000000002</v>
      </c>
      <c r="R83">
        <v>42.846212999999999</v>
      </c>
      <c r="S83">
        <v>26.616266</v>
      </c>
      <c r="T83">
        <v>0.56176800000000005</v>
      </c>
      <c r="U83">
        <v>348.97500000000002</v>
      </c>
      <c r="V83">
        <v>11.661683</v>
      </c>
      <c r="W83">
        <v>34.058770000000003</v>
      </c>
      <c r="X83">
        <v>147.515625</v>
      </c>
      <c r="Y83">
        <v>0</v>
      </c>
      <c r="Z83">
        <v>6.5537999999999998</v>
      </c>
      <c r="AA83">
        <v>0</v>
      </c>
      <c r="AB83">
        <v>27.422225999999998</v>
      </c>
      <c r="AC83">
        <v>20.049363</v>
      </c>
      <c r="AD83">
        <v>9.0198049999999999</v>
      </c>
      <c r="AE83">
        <v>17.006554999999999</v>
      </c>
      <c r="AF83">
        <v>8.3321880000000004</v>
      </c>
      <c r="AG83">
        <v>43.712131999999997</v>
      </c>
      <c r="AH83">
        <v>39.088472000000003</v>
      </c>
      <c r="AI83">
        <v>0</v>
      </c>
      <c r="AJ83">
        <v>0</v>
      </c>
      <c r="AK83">
        <v>26.424316000000001</v>
      </c>
      <c r="AL83">
        <v>12.782</v>
      </c>
      <c r="AM83">
        <v>16.345120999999999</v>
      </c>
      <c r="AN83">
        <v>0.84221400000000002</v>
      </c>
      <c r="AO83">
        <v>0</v>
      </c>
      <c r="AP83">
        <v>0.64049999999999996</v>
      </c>
      <c r="AQ83">
        <v>0</v>
      </c>
      <c r="AR83">
        <v>47.472000000000001</v>
      </c>
      <c r="AS83">
        <v>30.939599999999999</v>
      </c>
      <c r="AT83">
        <v>14.9968</v>
      </c>
      <c r="AU83">
        <v>0</v>
      </c>
      <c r="AV83">
        <v>14.244864</v>
      </c>
      <c r="AW83">
        <v>50.800941999999999</v>
      </c>
      <c r="AX83">
        <v>5.7164000000000001</v>
      </c>
      <c r="AY83">
        <v>0</v>
      </c>
      <c r="AZ83">
        <f t="shared" si="3"/>
        <v>88.994242999999997</v>
      </c>
      <c r="BA83">
        <f t="shared" si="4"/>
        <v>3031.9785509999997</v>
      </c>
      <c r="BD83">
        <v>4.2938999999999998</v>
      </c>
      <c r="BE83">
        <v>0</v>
      </c>
      <c r="BF83">
        <v>2.3484999999999999E-2</v>
      </c>
      <c r="BG83">
        <v>0</v>
      </c>
      <c r="BH83">
        <v>0</v>
      </c>
      <c r="BI83">
        <v>0.84606800000000004</v>
      </c>
      <c r="BJ83">
        <v>0</v>
      </c>
      <c r="BK83">
        <v>2.0135E-2</v>
      </c>
      <c r="BL83">
        <v>0</v>
      </c>
      <c r="BM83">
        <v>0</v>
      </c>
      <c r="BN83">
        <v>0</v>
      </c>
      <c r="BO83">
        <v>2.0099999999999998</v>
      </c>
      <c r="BP83">
        <v>2.19</v>
      </c>
      <c r="BQ83">
        <v>3.542468</v>
      </c>
      <c r="BR83">
        <v>0.99196799999999996</v>
      </c>
      <c r="BS83">
        <v>1.64</v>
      </c>
      <c r="BT83">
        <v>0.31717800000000002</v>
      </c>
      <c r="BU83">
        <v>2.9693329999999998</v>
      </c>
      <c r="BV83">
        <v>1.341844</v>
      </c>
      <c r="BW83">
        <v>9.34</v>
      </c>
      <c r="BX83">
        <v>4.2581249999999997</v>
      </c>
      <c r="BY83">
        <v>0.25</v>
      </c>
      <c r="BZ83">
        <v>1.938104</v>
      </c>
      <c r="CA83">
        <v>3.5116900000000002</v>
      </c>
      <c r="CB83">
        <v>1.86</v>
      </c>
      <c r="CC83">
        <v>1.42</v>
      </c>
      <c r="CD83">
        <v>1.39</v>
      </c>
      <c r="CE83">
        <v>0</v>
      </c>
      <c r="CF83">
        <v>0.23</v>
      </c>
      <c r="CG83">
        <v>3.78</v>
      </c>
      <c r="CH83">
        <v>0.31145200000000001</v>
      </c>
      <c r="CI83">
        <v>7.9</v>
      </c>
      <c r="CJ83">
        <v>1.95</v>
      </c>
      <c r="CK83">
        <v>1.84</v>
      </c>
      <c r="CL83">
        <v>5.313701</v>
      </c>
      <c r="CM83">
        <v>1.870228</v>
      </c>
      <c r="CN83">
        <v>3.542468</v>
      </c>
      <c r="CO83">
        <v>2.2200000000000002</v>
      </c>
      <c r="CP83">
        <v>0.99398600000000004</v>
      </c>
      <c r="CQ83">
        <v>1.3710979999999999</v>
      </c>
      <c r="CR83">
        <v>3.57</v>
      </c>
      <c r="CS83">
        <v>2.3414730000000001</v>
      </c>
      <c r="CT83">
        <v>1.9429620000000001</v>
      </c>
      <c r="CU83">
        <v>1.6513599999999999</v>
      </c>
      <c r="CV83">
        <v>2.6836869999999999</v>
      </c>
      <c r="CW83">
        <v>1.3275300000000001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88.994242999999997</v>
      </c>
    </row>
    <row r="84" spans="1:114">
      <c r="A84" t="s">
        <v>126</v>
      </c>
      <c r="B84">
        <v>0</v>
      </c>
      <c r="C84">
        <v>15.559775</v>
      </c>
      <c r="D84">
        <v>5.4787939999999997</v>
      </c>
      <c r="E84">
        <v>0</v>
      </c>
      <c r="F84">
        <v>0</v>
      </c>
      <c r="G84">
        <v>22.628482000000002</v>
      </c>
      <c r="H84">
        <v>0</v>
      </c>
      <c r="I84">
        <v>80.601240000000004</v>
      </c>
      <c r="J84">
        <v>5.7164000000000001</v>
      </c>
      <c r="K84">
        <v>687.79276700000003</v>
      </c>
      <c r="L84">
        <v>656.42148599999996</v>
      </c>
      <c r="M84">
        <v>92.912925000000001</v>
      </c>
      <c r="N84">
        <v>119.136178</v>
      </c>
      <c r="O84">
        <v>124.789163</v>
      </c>
      <c r="P84">
        <v>105.35319800000001</v>
      </c>
      <c r="Q84">
        <v>21.969277000000002</v>
      </c>
      <c r="R84">
        <v>42.846212999999999</v>
      </c>
      <c r="S84">
        <v>26.616266</v>
      </c>
      <c r="T84">
        <v>0.56176800000000005</v>
      </c>
      <c r="U84">
        <v>348.97500000000002</v>
      </c>
      <c r="V84">
        <v>11.661683</v>
      </c>
      <c r="W84">
        <v>34.058770000000003</v>
      </c>
      <c r="X84">
        <v>147.515625</v>
      </c>
      <c r="Y84">
        <v>0</v>
      </c>
      <c r="Z84">
        <v>6.5537999999999998</v>
      </c>
      <c r="AA84">
        <v>0</v>
      </c>
      <c r="AB84">
        <v>27.422225999999998</v>
      </c>
      <c r="AC84">
        <v>10.024682</v>
      </c>
      <c r="AD84">
        <v>0</v>
      </c>
      <c r="AE84">
        <v>17.006554999999999</v>
      </c>
      <c r="AF84">
        <v>6.2999479999999997</v>
      </c>
      <c r="AG84">
        <v>43.712131999999997</v>
      </c>
      <c r="AH84">
        <v>19.544236000000001</v>
      </c>
      <c r="AI84">
        <v>0</v>
      </c>
      <c r="AJ84">
        <v>0</v>
      </c>
      <c r="AK84">
        <v>26.424316000000001</v>
      </c>
      <c r="AL84">
        <v>12.782</v>
      </c>
      <c r="AM84">
        <v>16.345120999999999</v>
      </c>
      <c r="AN84">
        <v>0.84221400000000002</v>
      </c>
      <c r="AO84">
        <v>0</v>
      </c>
      <c r="AP84">
        <v>0.64049999999999996</v>
      </c>
      <c r="AQ84">
        <v>0</v>
      </c>
      <c r="AR84">
        <v>47.472000000000001</v>
      </c>
      <c r="AS84">
        <v>30.939599999999999</v>
      </c>
      <c r="AT84">
        <v>14.9968</v>
      </c>
      <c r="AU84">
        <v>0</v>
      </c>
      <c r="AV84">
        <v>14.244864</v>
      </c>
      <c r="AW84">
        <v>50.800941999999999</v>
      </c>
      <c r="AX84">
        <v>5.7164000000000001</v>
      </c>
      <c r="AY84">
        <v>0</v>
      </c>
      <c r="AZ84">
        <f t="shared" si="3"/>
        <v>88.521338999999998</v>
      </c>
      <c r="BA84">
        <f t="shared" si="4"/>
        <v>2990.884685</v>
      </c>
      <c r="BD84">
        <v>4.2938999999999998</v>
      </c>
      <c r="BE84">
        <v>0</v>
      </c>
      <c r="BF84">
        <v>2.3484999999999999E-2</v>
      </c>
      <c r="BG84">
        <v>0</v>
      </c>
      <c r="BH84">
        <v>0</v>
      </c>
      <c r="BI84">
        <v>0.84606800000000004</v>
      </c>
      <c r="BJ84">
        <v>0</v>
      </c>
      <c r="BK84">
        <v>2.0135E-2</v>
      </c>
      <c r="BL84">
        <v>0</v>
      </c>
      <c r="BM84">
        <v>0</v>
      </c>
      <c r="BN84">
        <v>0</v>
      </c>
      <c r="BO84">
        <v>2.0099999999999998</v>
      </c>
      <c r="BP84">
        <v>2.19</v>
      </c>
      <c r="BQ84">
        <v>3.542468</v>
      </c>
      <c r="BR84">
        <v>0.99196799999999996</v>
      </c>
      <c r="BS84">
        <v>1.64</v>
      </c>
      <c r="BT84">
        <v>0</v>
      </c>
      <c r="BU84">
        <v>2.9693329999999998</v>
      </c>
      <c r="BV84">
        <v>1.341844</v>
      </c>
      <c r="BW84">
        <v>9.34</v>
      </c>
      <c r="BX84">
        <v>4.2581249999999997</v>
      </c>
      <c r="BY84">
        <v>0.25</v>
      </c>
      <c r="BZ84">
        <v>1.938104</v>
      </c>
      <c r="CA84">
        <v>3.5116900000000002</v>
      </c>
      <c r="CB84">
        <v>1.86</v>
      </c>
      <c r="CC84">
        <v>1.42</v>
      </c>
      <c r="CD84">
        <v>1.39</v>
      </c>
      <c r="CE84">
        <v>0</v>
      </c>
      <c r="CF84">
        <v>0.23</v>
      </c>
      <c r="CG84">
        <v>3.78</v>
      </c>
      <c r="CH84">
        <v>0.155726</v>
      </c>
      <c r="CI84">
        <v>7.9</v>
      </c>
      <c r="CJ84">
        <v>1.95</v>
      </c>
      <c r="CK84">
        <v>1.84</v>
      </c>
      <c r="CL84">
        <v>5.313701</v>
      </c>
      <c r="CM84">
        <v>1.870228</v>
      </c>
      <c r="CN84">
        <v>3.542468</v>
      </c>
      <c r="CO84">
        <v>2.2200000000000002</v>
      </c>
      <c r="CP84">
        <v>0.99398600000000004</v>
      </c>
      <c r="CQ84">
        <v>1.3710979999999999</v>
      </c>
      <c r="CR84">
        <v>3.57</v>
      </c>
      <c r="CS84">
        <v>2.3414730000000001</v>
      </c>
      <c r="CT84">
        <v>1.9429620000000001</v>
      </c>
      <c r="CU84">
        <v>1.6513599999999999</v>
      </c>
      <c r="CV84">
        <v>2.6836869999999999</v>
      </c>
      <c r="CW84">
        <v>1.3275300000000001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88.521338999999998</v>
      </c>
    </row>
    <row r="85" spans="1:114">
      <c r="A85" t="s">
        <v>127</v>
      </c>
      <c r="B85">
        <v>0</v>
      </c>
      <c r="C85">
        <v>15.559775</v>
      </c>
      <c r="D85">
        <v>5.4787939999999997</v>
      </c>
      <c r="E85">
        <v>0</v>
      </c>
      <c r="F85">
        <v>0</v>
      </c>
      <c r="G85">
        <v>22.628482000000002</v>
      </c>
      <c r="H85">
        <v>0</v>
      </c>
      <c r="I85">
        <v>80.601240000000004</v>
      </c>
      <c r="J85">
        <v>5.7164000000000001</v>
      </c>
      <c r="K85">
        <v>687.79276700000003</v>
      </c>
      <c r="L85">
        <v>656.42148599999996</v>
      </c>
      <c r="M85">
        <v>92.912925000000001</v>
      </c>
      <c r="N85">
        <v>119.136178</v>
      </c>
      <c r="O85">
        <v>124.789163</v>
      </c>
      <c r="P85">
        <v>105.35319800000001</v>
      </c>
      <c r="Q85">
        <v>21.969277000000002</v>
      </c>
      <c r="R85">
        <v>42.846212999999999</v>
      </c>
      <c r="S85">
        <v>26.616266</v>
      </c>
      <c r="T85">
        <v>0.56176800000000005</v>
      </c>
      <c r="U85">
        <v>348.97500000000002</v>
      </c>
      <c r="V85">
        <v>11.661683</v>
      </c>
      <c r="W85">
        <v>34.058770000000003</v>
      </c>
      <c r="X85">
        <v>147.515625</v>
      </c>
      <c r="Y85">
        <v>0</v>
      </c>
      <c r="Z85">
        <v>6.5537999999999998</v>
      </c>
      <c r="AA85">
        <v>0</v>
      </c>
      <c r="AB85">
        <v>13.711114</v>
      </c>
      <c r="AC85">
        <v>0</v>
      </c>
      <c r="AD85">
        <v>0</v>
      </c>
      <c r="AE85">
        <v>17.006554999999999</v>
      </c>
      <c r="AF85">
        <v>6.2999479999999997</v>
      </c>
      <c r="AG85">
        <v>43.712131999999997</v>
      </c>
      <c r="AH85">
        <v>0</v>
      </c>
      <c r="AI85">
        <v>0</v>
      </c>
      <c r="AJ85">
        <v>0</v>
      </c>
      <c r="AK85">
        <v>26.424316000000001</v>
      </c>
      <c r="AL85">
        <v>12.782</v>
      </c>
      <c r="AM85">
        <v>16.345120999999999</v>
      </c>
      <c r="AN85">
        <v>0.84221400000000002</v>
      </c>
      <c r="AO85">
        <v>0</v>
      </c>
      <c r="AP85">
        <v>0.64049999999999996</v>
      </c>
      <c r="AQ85">
        <v>0</v>
      </c>
      <c r="AR85">
        <v>47.472000000000001</v>
      </c>
      <c r="AS85">
        <v>30.939599999999999</v>
      </c>
      <c r="AT85">
        <v>14.9968</v>
      </c>
      <c r="AU85">
        <v>0</v>
      </c>
      <c r="AV85">
        <v>14.244864</v>
      </c>
      <c r="AW85">
        <v>50.800941999999999</v>
      </c>
      <c r="AX85">
        <v>5.7164000000000001</v>
      </c>
      <c r="AY85">
        <v>0</v>
      </c>
      <c r="AZ85">
        <f t="shared" si="3"/>
        <v>88.666622000000004</v>
      </c>
      <c r="BA85">
        <f t="shared" si="4"/>
        <v>2947.7499379999999</v>
      </c>
      <c r="BD85">
        <v>4.2938999999999998</v>
      </c>
      <c r="BE85">
        <v>0</v>
      </c>
      <c r="BF85">
        <v>2.3484999999999999E-2</v>
      </c>
      <c r="BG85">
        <v>0</v>
      </c>
      <c r="BH85">
        <v>0</v>
      </c>
      <c r="BI85">
        <v>0.84606800000000004</v>
      </c>
      <c r="BJ85">
        <v>0</v>
      </c>
      <c r="BK85">
        <v>2.0135E-2</v>
      </c>
      <c r="BL85">
        <v>0</v>
      </c>
      <c r="BM85">
        <v>0</v>
      </c>
      <c r="BN85">
        <v>0</v>
      </c>
      <c r="BO85">
        <v>2.0099999999999998</v>
      </c>
      <c r="BP85">
        <v>2.19</v>
      </c>
      <c r="BQ85">
        <v>3.542468</v>
      </c>
      <c r="BR85">
        <v>0.99196799999999996</v>
      </c>
      <c r="BS85">
        <v>1.64</v>
      </c>
      <c r="BT85">
        <v>0</v>
      </c>
      <c r="BU85">
        <v>2.9693329999999998</v>
      </c>
      <c r="BV85">
        <v>1.341844</v>
      </c>
      <c r="BW85">
        <v>9.34</v>
      </c>
      <c r="BX85">
        <v>4.2581249999999997</v>
      </c>
      <c r="BY85">
        <v>0.25</v>
      </c>
      <c r="BZ85">
        <v>1.938104</v>
      </c>
      <c r="CA85">
        <v>3.5116900000000002</v>
      </c>
      <c r="CB85">
        <v>1.86</v>
      </c>
      <c r="CC85">
        <v>1.42</v>
      </c>
      <c r="CD85">
        <v>1.39</v>
      </c>
      <c r="CE85">
        <v>0</v>
      </c>
      <c r="CF85">
        <v>0.23</v>
      </c>
      <c r="CG85">
        <v>3.78</v>
      </c>
      <c r="CH85">
        <v>0</v>
      </c>
      <c r="CI85">
        <v>7.9</v>
      </c>
      <c r="CJ85">
        <v>1.95</v>
      </c>
      <c r="CK85">
        <v>1.84</v>
      </c>
      <c r="CL85">
        <v>5.313701</v>
      </c>
      <c r="CM85">
        <v>1.870228</v>
      </c>
      <c r="CN85">
        <v>3.542468</v>
      </c>
      <c r="CO85">
        <v>2.2200000000000002</v>
      </c>
      <c r="CP85">
        <v>0.99398600000000004</v>
      </c>
      <c r="CQ85">
        <v>1.3710979999999999</v>
      </c>
      <c r="CR85">
        <v>3.57</v>
      </c>
      <c r="CS85">
        <v>2.3414730000000001</v>
      </c>
      <c r="CT85">
        <v>1.9429620000000001</v>
      </c>
      <c r="CU85">
        <v>1.952369</v>
      </c>
      <c r="CV85">
        <v>2.6836869999999999</v>
      </c>
      <c r="CW85">
        <v>1.3275300000000001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88.666622000000004</v>
      </c>
    </row>
    <row r="86" spans="1:114">
      <c r="A86" t="s">
        <v>128</v>
      </c>
      <c r="B86">
        <v>0</v>
      </c>
      <c r="C86">
        <v>15.559775</v>
      </c>
      <c r="D86">
        <v>5.4787939999999997</v>
      </c>
      <c r="E86">
        <v>0</v>
      </c>
      <c r="F86">
        <v>0</v>
      </c>
      <c r="G86">
        <v>22.628482000000002</v>
      </c>
      <c r="H86">
        <v>0</v>
      </c>
      <c r="I86">
        <v>80.601240000000004</v>
      </c>
      <c r="J86">
        <v>5.7164000000000001</v>
      </c>
      <c r="K86">
        <v>687.79276700000003</v>
      </c>
      <c r="L86">
        <v>656.42148599999996</v>
      </c>
      <c r="M86">
        <v>92.912925000000001</v>
      </c>
      <c r="N86">
        <v>119.136178</v>
      </c>
      <c r="O86">
        <v>124.789163</v>
      </c>
      <c r="P86">
        <v>105.35319800000001</v>
      </c>
      <c r="Q86">
        <v>21.969277000000002</v>
      </c>
      <c r="R86">
        <v>42.846212999999999</v>
      </c>
      <c r="S86">
        <v>26.616266</v>
      </c>
      <c r="T86">
        <v>0.56176800000000005</v>
      </c>
      <c r="U86">
        <v>348.97500000000002</v>
      </c>
      <c r="V86">
        <v>11.661683</v>
      </c>
      <c r="W86">
        <v>34.058770000000003</v>
      </c>
      <c r="X86">
        <v>147.515625</v>
      </c>
      <c r="Y86">
        <v>0</v>
      </c>
      <c r="Z86">
        <v>6.5537999999999998</v>
      </c>
      <c r="AA86">
        <v>0</v>
      </c>
      <c r="AB86">
        <v>13.711114</v>
      </c>
      <c r="AC86">
        <v>0</v>
      </c>
      <c r="AD86">
        <v>0</v>
      </c>
      <c r="AE86">
        <v>17.006554999999999</v>
      </c>
      <c r="AF86">
        <v>6.2999479999999997</v>
      </c>
      <c r="AG86">
        <v>43.712131999999997</v>
      </c>
      <c r="AH86">
        <v>0</v>
      </c>
      <c r="AI86">
        <v>0</v>
      </c>
      <c r="AJ86">
        <v>0</v>
      </c>
      <c r="AK86">
        <v>26.424316000000001</v>
      </c>
      <c r="AL86">
        <v>12.782</v>
      </c>
      <c r="AM86">
        <v>16.345120999999999</v>
      </c>
      <c r="AN86">
        <v>0.84221400000000002</v>
      </c>
      <c r="AO86">
        <v>0</v>
      </c>
      <c r="AP86">
        <v>0.64049999999999996</v>
      </c>
      <c r="AQ86">
        <v>0</v>
      </c>
      <c r="AR86">
        <v>47.472000000000001</v>
      </c>
      <c r="AS86">
        <v>30.939599999999999</v>
      </c>
      <c r="AT86">
        <v>14.9968</v>
      </c>
      <c r="AU86">
        <v>0</v>
      </c>
      <c r="AV86">
        <v>14.244864</v>
      </c>
      <c r="AW86">
        <v>50.800941999999999</v>
      </c>
      <c r="AX86">
        <v>5.7164000000000001</v>
      </c>
      <c r="AY86">
        <v>0</v>
      </c>
      <c r="AZ86">
        <f t="shared" si="3"/>
        <v>88.673936999999995</v>
      </c>
      <c r="BA86">
        <f t="shared" si="4"/>
        <v>2947.7572529999998</v>
      </c>
      <c r="BD86">
        <v>4.2938999999999998</v>
      </c>
      <c r="BE86">
        <v>0</v>
      </c>
      <c r="BF86">
        <v>2.3484999999999999E-2</v>
      </c>
      <c r="BG86">
        <v>0</v>
      </c>
      <c r="BH86">
        <v>0</v>
      </c>
      <c r="BI86">
        <v>0.84606800000000004</v>
      </c>
      <c r="BJ86">
        <v>0</v>
      </c>
      <c r="BK86">
        <v>2.0135E-2</v>
      </c>
      <c r="BL86">
        <v>0</v>
      </c>
      <c r="BM86">
        <v>0</v>
      </c>
      <c r="BN86">
        <v>0</v>
      </c>
      <c r="BO86">
        <v>2.0099999999999998</v>
      </c>
      <c r="BP86">
        <v>2.19</v>
      </c>
      <c r="BQ86">
        <v>3.542468</v>
      </c>
      <c r="BR86">
        <v>0.99196799999999996</v>
      </c>
      <c r="BS86">
        <v>1.64</v>
      </c>
      <c r="BT86">
        <v>0</v>
      </c>
      <c r="BU86">
        <v>2.9693329999999998</v>
      </c>
      <c r="BV86">
        <v>1.341844</v>
      </c>
      <c r="BW86">
        <v>9.34</v>
      </c>
      <c r="BX86">
        <v>4.2581249999999997</v>
      </c>
      <c r="BY86">
        <v>0.25</v>
      </c>
      <c r="BZ86">
        <v>1.938104</v>
      </c>
      <c r="CA86">
        <v>3.5116900000000002</v>
      </c>
      <c r="CB86">
        <v>1.86</v>
      </c>
      <c r="CC86">
        <v>1.42</v>
      </c>
      <c r="CD86">
        <v>1.39</v>
      </c>
      <c r="CE86">
        <v>0</v>
      </c>
      <c r="CF86">
        <v>0.23</v>
      </c>
      <c r="CG86">
        <v>3.78</v>
      </c>
      <c r="CH86">
        <v>0</v>
      </c>
      <c r="CI86">
        <v>7.9</v>
      </c>
      <c r="CJ86">
        <v>1.95</v>
      </c>
      <c r="CK86">
        <v>1.84</v>
      </c>
      <c r="CL86">
        <v>5.313701</v>
      </c>
      <c r="CM86">
        <v>1.870228</v>
      </c>
      <c r="CN86">
        <v>3.542468</v>
      </c>
      <c r="CO86">
        <v>2.2200000000000002</v>
      </c>
      <c r="CP86">
        <v>0.99398600000000004</v>
      </c>
      <c r="CQ86">
        <v>1.3710979999999999</v>
      </c>
      <c r="CR86">
        <v>3.57</v>
      </c>
      <c r="CS86">
        <v>2.3414730000000001</v>
      </c>
      <c r="CT86">
        <v>1.9429620000000001</v>
      </c>
      <c r="CU86">
        <v>1.959684</v>
      </c>
      <c r="CV86">
        <v>2.6836869999999999</v>
      </c>
      <c r="CW86">
        <v>1.3275300000000001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88.673936999999995</v>
      </c>
    </row>
    <row r="87" spans="1:114">
      <c r="A87" t="s">
        <v>129</v>
      </c>
      <c r="B87">
        <v>0</v>
      </c>
      <c r="C87">
        <v>15.559775</v>
      </c>
      <c r="D87">
        <v>5.4787939999999997</v>
      </c>
      <c r="E87">
        <v>0</v>
      </c>
      <c r="F87">
        <v>0</v>
      </c>
      <c r="G87">
        <v>22.628482000000002</v>
      </c>
      <c r="H87">
        <v>0</v>
      </c>
      <c r="I87">
        <v>80.601240000000004</v>
      </c>
      <c r="J87">
        <v>5.7164000000000001</v>
      </c>
      <c r="K87">
        <v>687.79276700000003</v>
      </c>
      <c r="L87">
        <v>656.42148599999996</v>
      </c>
      <c r="M87">
        <v>92.912925000000001</v>
      </c>
      <c r="N87">
        <v>119.136178</v>
      </c>
      <c r="O87">
        <v>124.789163</v>
      </c>
      <c r="P87">
        <v>105.35319800000001</v>
      </c>
      <c r="Q87">
        <v>21.969277000000002</v>
      </c>
      <c r="R87">
        <v>42.846212999999999</v>
      </c>
      <c r="S87">
        <v>26.616266</v>
      </c>
      <c r="T87">
        <v>0.56176800000000005</v>
      </c>
      <c r="U87">
        <v>348.97500000000002</v>
      </c>
      <c r="V87">
        <v>11.661683</v>
      </c>
      <c r="W87">
        <v>34.058770000000003</v>
      </c>
      <c r="X87">
        <v>147.515625</v>
      </c>
      <c r="Y87">
        <v>0</v>
      </c>
      <c r="Z87">
        <v>6.5537999999999998</v>
      </c>
      <c r="AA87">
        <v>0</v>
      </c>
      <c r="AB87">
        <v>13.711114</v>
      </c>
      <c r="AC87">
        <v>0</v>
      </c>
      <c r="AD87">
        <v>0</v>
      </c>
      <c r="AE87">
        <v>17.006554999999999</v>
      </c>
      <c r="AF87">
        <v>6.2999479999999997</v>
      </c>
      <c r="AG87">
        <v>43.712131999999997</v>
      </c>
      <c r="AH87">
        <v>0</v>
      </c>
      <c r="AI87">
        <v>0</v>
      </c>
      <c r="AJ87">
        <v>0</v>
      </c>
      <c r="AK87">
        <v>26.424316000000001</v>
      </c>
      <c r="AL87">
        <v>12.782</v>
      </c>
      <c r="AM87">
        <v>16.345120999999999</v>
      </c>
      <c r="AN87">
        <v>0.84221400000000002</v>
      </c>
      <c r="AO87">
        <v>0</v>
      </c>
      <c r="AP87">
        <v>0.64049999999999996</v>
      </c>
      <c r="AQ87">
        <v>0</v>
      </c>
      <c r="AR87">
        <v>47.472000000000001</v>
      </c>
      <c r="AS87">
        <v>30.939599999999999</v>
      </c>
      <c r="AT87">
        <v>14.9968</v>
      </c>
      <c r="AU87">
        <v>0</v>
      </c>
      <c r="AV87">
        <v>14.244864</v>
      </c>
      <c r="AW87">
        <v>50.800941999999999</v>
      </c>
      <c r="AX87">
        <v>5.7164000000000001</v>
      </c>
      <c r="AY87">
        <v>0</v>
      </c>
      <c r="AZ87">
        <f t="shared" si="3"/>
        <v>88.654149000000004</v>
      </c>
      <c r="BA87">
        <f t="shared" si="4"/>
        <v>2947.7374649999997</v>
      </c>
      <c r="BD87">
        <v>4.2938999999999998</v>
      </c>
      <c r="BE87">
        <v>0</v>
      </c>
      <c r="BF87">
        <v>2.3633999999999999E-2</v>
      </c>
      <c r="BG87">
        <v>0</v>
      </c>
      <c r="BH87">
        <v>0</v>
      </c>
      <c r="BI87">
        <v>0.84606800000000004</v>
      </c>
      <c r="BJ87">
        <v>0</v>
      </c>
      <c r="BK87">
        <v>2.0198000000000001E-2</v>
      </c>
      <c r="BL87">
        <v>0</v>
      </c>
      <c r="BM87">
        <v>0</v>
      </c>
      <c r="BN87">
        <v>0</v>
      </c>
      <c r="BO87">
        <v>2.0099999999999998</v>
      </c>
      <c r="BP87">
        <v>2.19</v>
      </c>
      <c r="BQ87">
        <v>3.542468</v>
      </c>
      <c r="BR87">
        <v>0.99196799999999996</v>
      </c>
      <c r="BS87">
        <v>1.64</v>
      </c>
      <c r="BT87">
        <v>0</v>
      </c>
      <c r="BU87">
        <v>2.9693329999999998</v>
      </c>
      <c r="BV87">
        <v>1.341844</v>
      </c>
      <c r="BW87">
        <v>9.34</v>
      </c>
      <c r="BX87">
        <v>4.2581249999999997</v>
      </c>
      <c r="BY87">
        <v>0.25</v>
      </c>
      <c r="BZ87">
        <v>1.938104</v>
      </c>
      <c r="CA87">
        <v>3.5116900000000002</v>
      </c>
      <c r="CB87">
        <v>1.86</v>
      </c>
      <c r="CC87">
        <v>1.42</v>
      </c>
      <c r="CD87">
        <v>1.32</v>
      </c>
      <c r="CE87">
        <v>0</v>
      </c>
      <c r="CF87">
        <v>0.23</v>
      </c>
      <c r="CG87">
        <v>3.78</v>
      </c>
      <c r="CH87">
        <v>0</v>
      </c>
      <c r="CI87">
        <v>7.95</v>
      </c>
      <c r="CJ87">
        <v>1.95</v>
      </c>
      <c r="CK87">
        <v>1.84</v>
      </c>
      <c r="CL87">
        <v>5.313701</v>
      </c>
      <c r="CM87">
        <v>1.870228</v>
      </c>
      <c r="CN87">
        <v>3.542468</v>
      </c>
      <c r="CO87">
        <v>2.2200000000000002</v>
      </c>
      <c r="CP87">
        <v>0.99398600000000004</v>
      </c>
      <c r="CQ87">
        <v>1.3710979999999999</v>
      </c>
      <c r="CR87">
        <v>3.57</v>
      </c>
      <c r="CS87">
        <v>2.3414730000000001</v>
      </c>
      <c r="CT87">
        <v>1.9429620000000001</v>
      </c>
      <c r="CU87">
        <v>1.959684</v>
      </c>
      <c r="CV87">
        <v>2.6836869999999999</v>
      </c>
      <c r="CW87">
        <v>1.3275300000000001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88.654149000000004</v>
      </c>
    </row>
    <row r="88" spans="1:114">
      <c r="A88" t="s">
        <v>130</v>
      </c>
      <c r="B88">
        <v>0</v>
      </c>
      <c r="C88">
        <v>15.559775</v>
      </c>
      <c r="D88">
        <v>5.4787939999999997</v>
      </c>
      <c r="E88">
        <v>0</v>
      </c>
      <c r="F88">
        <v>0</v>
      </c>
      <c r="G88">
        <v>22.628482000000002</v>
      </c>
      <c r="H88">
        <v>0</v>
      </c>
      <c r="I88">
        <v>80.601240000000004</v>
      </c>
      <c r="J88">
        <v>5.7164000000000001</v>
      </c>
      <c r="K88">
        <v>687.79276700000003</v>
      </c>
      <c r="L88">
        <v>656.42148599999996</v>
      </c>
      <c r="M88">
        <v>92.912925000000001</v>
      </c>
      <c r="N88">
        <v>119.136178</v>
      </c>
      <c r="O88">
        <v>124.789163</v>
      </c>
      <c r="P88">
        <v>105.35319800000001</v>
      </c>
      <c r="Q88">
        <v>21.969277000000002</v>
      </c>
      <c r="R88">
        <v>42.846212999999999</v>
      </c>
      <c r="S88">
        <v>26.616266</v>
      </c>
      <c r="T88">
        <v>0.56176800000000005</v>
      </c>
      <c r="U88">
        <v>348.97500000000002</v>
      </c>
      <c r="V88">
        <v>11.661683</v>
      </c>
      <c r="W88">
        <v>34.058770000000003</v>
      </c>
      <c r="X88">
        <v>147.515625</v>
      </c>
      <c r="Y88">
        <v>0</v>
      </c>
      <c r="Z88">
        <v>6.5537999999999998</v>
      </c>
      <c r="AA88">
        <v>0</v>
      </c>
      <c r="AB88">
        <v>13.711114</v>
      </c>
      <c r="AC88">
        <v>0</v>
      </c>
      <c r="AD88">
        <v>0</v>
      </c>
      <c r="AE88">
        <v>17.006554999999999</v>
      </c>
      <c r="AF88">
        <v>6.2999479999999997</v>
      </c>
      <c r="AG88">
        <v>43.712131999999997</v>
      </c>
      <c r="AH88">
        <v>0</v>
      </c>
      <c r="AI88">
        <v>0</v>
      </c>
      <c r="AJ88">
        <v>0</v>
      </c>
      <c r="AK88">
        <v>26.424316000000001</v>
      </c>
      <c r="AL88">
        <v>12.782</v>
      </c>
      <c r="AM88">
        <v>16.345120999999999</v>
      </c>
      <c r="AN88">
        <v>0.84221400000000002</v>
      </c>
      <c r="AO88">
        <v>0</v>
      </c>
      <c r="AP88">
        <v>0.64049999999999996</v>
      </c>
      <c r="AQ88">
        <v>0</v>
      </c>
      <c r="AR88">
        <v>47.472000000000001</v>
      </c>
      <c r="AS88">
        <v>30.939599999999999</v>
      </c>
      <c r="AT88">
        <v>14.9968</v>
      </c>
      <c r="AU88">
        <v>0</v>
      </c>
      <c r="AV88">
        <v>14.244864</v>
      </c>
      <c r="AW88">
        <v>50.800941999999999</v>
      </c>
      <c r="AX88">
        <v>5.7164000000000001</v>
      </c>
      <c r="AY88">
        <v>0</v>
      </c>
      <c r="AZ88">
        <f t="shared" si="3"/>
        <v>88.564149</v>
      </c>
      <c r="BA88">
        <f t="shared" si="4"/>
        <v>2947.6474649999996</v>
      </c>
      <c r="BD88">
        <v>4.2938999999999998</v>
      </c>
      <c r="BE88">
        <v>0</v>
      </c>
      <c r="BF88">
        <v>2.3633999999999999E-2</v>
      </c>
      <c r="BG88">
        <v>0</v>
      </c>
      <c r="BH88">
        <v>0</v>
      </c>
      <c r="BI88">
        <v>0.84606800000000004</v>
      </c>
      <c r="BJ88">
        <v>0</v>
      </c>
      <c r="BK88">
        <v>2.0198000000000001E-2</v>
      </c>
      <c r="BL88">
        <v>0</v>
      </c>
      <c r="BM88">
        <v>0</v>
      </c>
      <c r="BN88">
        <v>0</v>
      </c>
      <c r="BO88">
        <v>2.0099999999999998</v>
      </c>
      <c r="BP88">
        <v>2.19</v>
      </c>
      <c r="BQ88">
        <v>3.542468</v>
      </c>
      <c r="BR88">
        <v>0.99196799999999996</v>
      </c>
      <c r="BS88">
        <v>1.64</v>
      </c>
      <c r="BT88">
        <v>0</v>
      </c>
      <c r="BU88">
        <v>2.9693329999999998</v>
      </c>
      <c r="BV88">
        <v>1.341844</v>
      </c>
      <c r="BW88">
        <v>9.34</v>
      </c>
      <c r="BX88">
        <v>4.2581249999999997</v>
      </c>
      <c r="BY88">
        <v>0.25</v>
      </c>
      <c r="BZ88">
        <v>1.938104</v>
      </c>
      <c r="CA88">
        <v>3.5116900000000002</v>
      </c>
      <c r="CB88">
        <v>1.86</v>
      </c>
      <c r="CC88">
        <v>1.33</v>
      </c>
      <c r="CD88">
        <v>1.32</v>
      </c>
      <c r="CE88">
        <v>0</v>
      </c>
      <c r="CF88">
        <v>0.23</v>
      </c>
      <c r="CG88">
        <v>3.78</v>
      </c>
      <c r="CH88">
        <v>0</v>
      </c>
      <c r="CI88">
        <v>7.95</v>
      </c>
      <c r="CJ88">
        <v>1.95</v>
      </c>
      <c r="CK88">
        <v>1.84</v>
      </c>
      <c r="CL88">
        <v>5.313701</v>
      </c>
      <c r="CM88">
        <v>1.870228</v>
      </c>
      <c r="CN88">
        <v>3.542468</v>
      </c>
      <c r="CO88">
        <v>2.2200000000000002</v>
      </c>
      <c r="CP88">
        <v>0.99398600000000004</v>
      </c>
      <c r="CQ88">
        <v>1.3710979999999999</v>
      </c>
      <c r="CR88">
        <v>3.57</v>
      </c>
      <c r="CS88">
        <v>2.3414730000000001</v>
      </c>
      <c r="CT88">
        <v>1.9429620000000001</v>
      </c>
      <c r="CU88">
        <v>1.959684</v>
      </c>
      <c r="CV88">
        <v>2.6836869999999999</v>
      </c>
      <c r="CW88">
        <v>1.3275300000000001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88.564149</v>
      </c>
    </row>
    <row r="89" spans="1:114">
      <c r="A89" t="s">
        <v>131</v>
      </c>
      <c r="B89">
        <v>0</v>
      </c>
      <c r="C89">
        <v>15.559775</v>
      </c>
      <c r="D89">
        <v>5.4787939999999997</v>
      </c>
      <c r="E89">
        <v>0</v>
      </c>
      <c r="F89">
        <v>0</v>
      </c>
      <c r="G89">
        <v>22.628482000000002</v>
      </c>
      <c r="H89">
        <v>0</v>
      </c>
      <c r="I89">
        <v>80.601240000000004</v>
      </c>
      <c r="J89">
        <v>5.7164000000000001</v>
      </c>
      <c r="K89">
        <v>687.79276700000003</v>
      </c>
      <c r="L89">
        <v>656.42148599999996</v>
      </c>
      <c r="M89">
        <v>92.912925000000001</v>
      </c>
      <c r="N89">
        <v>119.136178</v>
      </c>
      <c r="O89">
        <v>124.789163</v>
      </c>
      <c r="P89">
        <v>105.35319800000001</v>
      </c>
      <c r="Q89">
        <v>21.969277000000002</v>
      </c>
      <c r="R89">
        <v>42.846212999999999</v>
      </c>
      <c r="S89">
        <v>26.616266</v>
      </c>
      <c r="T89">
        <v>0.56176800000000005</v>
      </c>
      <c r="U89">
        <v>348.97500000000002</v>
      </c>
      <c r="V89">
        <v>11.661683</v>
      </c>
      <c r="W89">
        <v>34.058770000000003</v>
      </c>
      <c r="X89">
        <v>147.515625</v>
      </c>
      <c r="Y89">
        <v>0</v>
      </c>
      <c r="Z89">
        <v>6.5537999999999998</v>
      </c>
      <c r="AA89">
        <v>0</v>
      </c>
      <c r="AB89">
        <v>13.711114</v>
      </c>
      <c r="AC89">
        <v>0</v>
      </c>
      <c r="AD89">
        <v>0</v>
      </c>
      <c r="AE89">
        <v>17.006554999999999</v>
      </c>
      <c r="AF89">
        <v>6.2999479999999997</v>
      </c>
      <c r="AG89">
        <v>43.712131999999997</v>
      </c>
      <c r="AH89">
        <v>0</v>
      </c>
      <c r="AI89">
        <v>0</v>
      </c>
      <c r="AJ89">
        <v>0</v>
      </c>
      <c r="AK89">
        <v>26.424316000000001</v>
      </c>
      <c r="AL89">
        <v>12.782</v>
      </c>
      <c r="AM89">
        <v>16.345120999999999</v>
      </c>
      <c r="AN89">
        <v>0.84221400000000002</v>
      </c>
      <c r="AO89">
        <v>0</v>
      </c>
      <c r="AP89">
        <v>0.64049999999999996</v>
      </c>
      <c r="AQ89">
        <v>0</v>
      </c>
      <c r="AR89">
        <v>40.847999999999999</v>
      </c>
      <c r="AS89">
        <v>30.939599999999999</v>
      </c>
      <c r="AT89">
        <v>14.9968</v>
      </c>
      <c r="AU89">
        <v>0</v>
      </c>
      <c r="AV89">
        <v>14.244864</v>
      </c>
      <c r="AW89">
        <v>50.800941999999999</v>
      </c>
      <c r="AX89">
        <v>5.7164000000000001</v>
      </c>
      <c r="AY89">
        <v>0</v>
      </c>
      <c r="AZ89">
        <f t="shared" si="3"/>
        <v>88.564222999999998</v>
      </c>
      <c r="BA89">
        <f t="shared" si="4"/>
        <v>2941.0235389999993</v>
      </c>
      <c r="BD89">
        <v>4.2938999999999998</v>
      </c>
      <c r="BE89">
        <v>0</v>
      </c>
      <c r="BF89">
        <v>2.3708E-2</v>
      </c>
      <c r="BG89">
        <v>0</v>
      </c>
      <c r="BH89">
        <v>0</v>
      </c>
      <c r="BI89">
        <v>0.84606800000000004</v>
      </c>
      <c r="BJ89">
        <v>0</v>
      </c>
      <c r="BK89">
        <v>2.0198000000000001E-2</v>
      </c>
      <c r="BL89">
        <v>0</v>
      </c>
      <c r="BM89">
        <v>0</v>
      </c>
      <c r="BN89">
        <v>0</v>
      </c>
      <c r="BO89">
        <v>2.0099999999999998</v>
      </c>
      <c r="BP89">
        <v>2.19</v>
      </c>
      <c r="BQ89">
        <v>3.542468</v>
      </c>
      <c r="BR89">
        <v>0.99196799999999996</v>
      </c>
      <c r="BS89">
        <v>1.64</v>
      </c>
      <c r="BT89">
        <v>0</v>
      </c>
      <c r="BU89">
        <v>2.9693329999999998</v>
      </c>
      <c r="BV89">
        <v>1.341844</v>
      </c>
      <c r="BW89">
        <v>9.34</v>
      </c>
      <c r="BX89">
        <v>4.2581249999999997</v>
      </c>
      <c r="BY89">
        <v>0.25</v>
      </c>
      <c r="BZ89">
        <v>1.938104</v>
      </c>
      <c r="CA89">
        <v>3.5116900000000002</v>
      </c>
      <c r="CB89">
        <v>1.86</v>
      </c>
      <c r="CC89">
        <v>1.33</v>
      </c>
      <c r="CD89">
        <v>1.32</v>
      </c>
      <c r="CE89">
        <v>0</v>
      </c>
      <c r="CF89">
        <v>0.23</v>
      </c>
      <c r="CG89">
        <v>3.78</v>
      </c>
      <c r="CH89">
        <v>0</v>
      </c>
      <c r="CI89">
        <v>7.95</v>
      </c>
      <c r="CJ89">
        <v>1.95</v>
      </c>
      <c r="CK89">
        <v>1.84</v>
      </c>
      <c r="CL89">
        <v>5.313701</v>
      </c>
      <c r="CM89">
        <v>1.870228</v>
      </c>
      <c r="CN89">
        <v>3.542468</v>
      </c>
      <c r="CO89">
        <v>2.2200000000000002</v>
      </c>
      <c r="CP89">
        <v>0.99398600000000004</v>
      </c>
      <c r="CQ89">
        <v>1.3710979999999999</v>
      </c>
      <c r="CR89">
        <v>3.57</v>
      </c>
      <c r="CS89">
        <v>2.3414730000000001</v>
      </c>
      <c r="CT89">
        <v>1.9429620000000001</v>
      </c>
      <c r="CU89">
        <v>1.959684</v>
      </c>
      <c r="CV89">
        <v>2.6836869999999999</v>
      </c>
      <c r="CW89">
        <v>1.3275300000000001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88.564222999999998</v>
      </c>
    </row>
    <row r="90" spans="1:114">
      <c r="A90" t="s">
        <v>132</v>
      </c>
      <c r="B90">
        <v>0</v>
      </c>
      <c r="C90">
        <v>15.559775</v>
      </c>
      <c r="D90">
        <v>5.4787939999999997</v>
      </c>
      <c r="E90">
        <v>0</v>
      </c>
      <c r="F90">
        <v>0</v>
      </c>
      <c r="G90">
        <v>22.628482000000002</v>
      </c>
      <c r="H90">
        <v>0</v>
      </c>
      <c r="I90">
        <v>80.601240000000004</v>
      </c>
      <c r="J90">
        <v>5.7164000000000001</v>
      </c>
      <c r="K90">
        <v>687.79276700000003</v>
      </c>
      <c r="L90">
        <v>656.42148599999996</v>
      </c>
      <c r="M90">
        <v>92.912925000000001</v>
      </c>
      <c r="N90">
        <v>119.136178</v>
      </c>
      <c r="O90">
        <v>124.789163</v>
      </c>
      <c r="P90">
        <v>105.35319800000001</v>
      </c>
      <c r="Q90">
        <v>21.969277000000002</v>
      </c>
      <c r="R90">
        <v>42.846212999999999</v>
      </c>
      <c r="S90">
        <v>26.616266</v>
      </c>
      <c r="T90">
        <v>0.56176800000000005</v>
      </c>
      <c r="U90">
        <v>348.97500000000002</v>
      </c>
      <c r="V90">
        <v>11.661683</v>
      </c>
      <c r="W90">
        <v>34.058770000000003</v>
      </c>
      <c r="X90">
        <v>147.515625</v>
      </c>
      <c r="Y90">
        <v>0</v>
      </c>
      <c r="Z90">
        <v>6.5537999999999998</v>
      </c>
      <c r="AA90">
        <v>0</v>
      </c>
      <c r="AB90">
        <v>0</v>
      </c>
      <c r="AC90">
        <v>0</v>
      </c>
      <c r="AD90">
        <v>0</v>
      </c>
      <c r="AE90">
        <v>17.006554999999999</v>
      </c>
      <c r="AF90">
        <v>6.2999479999999997</v>
      </c>
      <c r="AG90">
        <v>43.712131999999997</v>
      </c>
      <c r="AH90">
        <v>0</v>
      </c>
      <c r="AI90">
        <v>3.9559120000000001</v>
      </c>
      <c r="AJ90">
        <v>0</v>
      </c>
      <c r="AK90">
        <v>26.424316000000001</v>
      </c>
      <c r="AL90">
        <v>12.782</v>
      </c>
      <c r="AM90">
        <v>16.345120999999999</v>
      </c>
      <c r="AN90">
        <v>0.84221400000000002</v>
      </c>
      <c r="AO90">
        <v>0</v>
      </c>
      <c r="AP90">
        <v>0</v>
      </c>
      <c r="AQ90">
        <v>0</v>
      </c>
      <c r="AR90">
        <v>40.847999999999999</v>
      </c>
      <c r="AS90">
        <v>30.939599999999999</v>
      </c>
      <c r="AT90">
        <v>14.9968</v>
      </c>
      <c r="AU90">
        <v>0</v>
      </c>
      <c r="AV90">
        <v>14.244864</v>
      </c>
      <c r="AW90">
        <v>50.800941999999999</v>
      </c>
      <c r="AX90">
        <v>5.7164000000000001</v>
      </c>
      <c r="AY90">
        <v>0</v>
      </c>
      <c r="AZ90">
        <f t="shared" si="3"/>
        <v>88.564222999999998</v>
      </c>
      <c r="BA90">
        <f t="shared" si="4"/>
        <v>2930.6278369999991</v>
      </c>
      <c r="BD90">
        <v>4.2938999999999998</v>
      </c>
      <c r="BE90">
        <v>0</v>
      </c>
      <c r="BF90">
        <v>2.3708E-2</v>
      </c>
      <c r="BG90">
        <v>0</v>
      </c>
      <c r="BH90">
        <v>0</v>
      </c>
      <c r="BI90">
        <v>0.84606800000000004</v>
      </c>
      <c r="BJ90">
        <v>0</v>
      </c>
      <c r="BK90">
        <v>2.0198000000000001E-2</v>
      </c>
      <c r="BL90">
        <v>0</v>
      </c>
      <c r="BM90">
        <v>0</v>
      </c>
      <c r="BN90">
        <v>0</v>
      </c>
      <c r="BO90">
        <v>2.0099999999999998</v>
      </c>
      <c r="BP90">
        <v>2.19</v>
      </c>
      <c r="BQ90">
        <v>3.542468</v>
      </c>
      <c r="BR90">
        <v>0.99196799999999996</v>
      </c>
      <c r="BS90">
        <v>1.64</v>
      </c>
      <c r="BT90">
        <v>0</v>
      </c>
      <c r="BU90">
        <v>2.9693329999999998</v>
      </c>
      <c r="BV90">
        <v>1.341844</v>
      </c>
      <c r="BW90">
        <v>9.34</v>
      </c>
      <c r="BX90">
        <v>4.2581249999999997</v>
      </c>
      <c r="BY90">
        <v>0.25</v>
      </c>
      <c r="BZ90">
        <v>1.938104</v>
      </c>
      <c r="CA90">
        <v>3.5116900000000002</v>
      </c>
      <c r="CB90">
        <v>1.86</v>
      </c>
      <c r="CC90">
        <v>1.33</v>
      </c>
      <c r="CD90">
        <v>1.32</v>
      </c>
      <c r="CE90">
        <v>0</v>
      </c>
      <c r="CF90">
        <v>0.23</v>
      </c>
      <c r="CG90">
        <v>3.78</v>
      </c>
      <c r="CH90">
        <v>0</v>
      </c>
      <c r="CI90">
        <v>7.95</v>
      </c>
      <c r="CJ90">
        <v>1.95</v>
      </c>
      <c r="CK90">
        <v>1.84</v>
      </c>
      <c r="CL90">
        <v>5.313701</v>
      </c>
      <c r="CM90">
        <v>1.870228</v>
      </c>
      <c r="CN90">
        <v>3.542468</v>
      </c>
      <c r="CO90">
        <v>2.2200000000000002</v>
      </c>
      <c r="CP90">
        <v>0.99398600000000004</v>
      </c>
      <c r="CQ90">
        <v>1.3710979999999999</v>
      </c>
      <c r="CR90">
        <v>3.57</v>
      </c>
      <c r="CS90">
        <v>2.3414730000000001</v>
      </c>
      <c r="CT90">
        <v>1.9429620000000001</v>
      </c>
      <c r="CU90">
        <v>1.959684</v>
      </c>
      <c r="CV90">
        <v>2.6836869999999999</v>
      </c>
      <c r="CW90">
        <v>1.3275300000000001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88.564222999999998</v>
      </c>
    </row>
    <row r="91" spans="1:114">
      <c r="A91" t="s">
        <v>133</v>
      </c>
      <c r="B91">
        <v>0</v>
      </c>
      <c r="C91">
        <v>15.559775</v>
      </c>
      <c r="D91">
        <v>5.4787939999999997</v>
      </c>
      <c r="E91">
        <v>0</v>
      </c>
      <c r="F91">
        <v>0</v>
      </c>
      <c r="G91">
        <v>22.628482000000002</v>
      </c>
      <c r="H91">
        <v>0</v>
      </c>
      <c r="I91">
        <v>80.601240000000004</v>
      </c>
      <c r="J91">
        <v>5.7164000000000001</v>
      </c>
      <c r="K91">
        <v>687.79276700000003</v>
      </c>
      <c r="L91">
        <v>656.42148599999996</v>
      </c>
      <c r="M91">
        <v>92.912925000000001</v>
      </c>
      <c r="N91">
        <v>119.136178</v>
      </c>
      <c r="O91">
        <v>124.789163</v>
      </c>
      <c r="P91">
        <v>105.35319800000001</v>
      </c>
      <c r="Q91">
        <v>21.969277000000002</v>
      </c>
      <c r="R91">
        <v>42.846212999999999</v>
      </c>
      <c r="S91">
        <v>26.616266</v>
      </c>
      <c r="T91">
        <v>0.56176800000000005</v>
      </c>
      <c r="U91">
        <v>348.97500000000002</v>
      </c>
      <c r="V91">
        <v>11.661683</v>
      </c>
      <c r="W91">
        <v>34.058770000000003</v>
      </c>
      <c r="X91">
        <v>147.515625</v>
      </c>
      <c r="Y91">
        <v>0</v>
      </c>
      <c r="Z91">
        <v>6.5537999999999998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6.2999479999999997</v>
      </c>
      <c r="AG91">
        <v>43.712131999999997</v>
      </c>
      <c r="AH91">
        <v>0</v>
      </c>
      <c r="AI91">
        <v>17.142282999999999</v>
      </c>
      <c r="AJ91">
        <v>0</v>
      </c>
      <c r="AK91">
        <v>26.424316000000001</v>
      </c>
      <c r="AL91">
        <v>12.782</v>
      </c>
      <c r="AM91">
        <v>16.345120999999999</v>
      </c>
      <c r="AN91">
        <v>0.84221400000000002</v>
      </c>
      <c r="AO91">
        <v>0</v>
      </c>
      <c r="AP91">
        <v>0.64049999999999996</v>
      </c>
      <c r="AQ91">
        <v>0</v>
      </c>
      <c r="AR91">
        <v>34.223999999999997</v>
      </c>
      <c r="AS91">
        <v>30.939599999999999</v>
      </c>
      <c r="AT91">
        <v>14.9968</v>
      </c>
      <c r="AU91">
        <v>0</v>
      </c>
      <c r="AV91">
        <v>14.244864</v>
      </c>
      <c r="AW91">
        <v>50.800941999999999</v>
      </c>
      <c r="AX91">
        <v>5.7164000000000001</v>
      </c>
      <c r="AY91">
        <v>0</v>
      </c>
      <c r="AZ91">
        <f t="shared" si="3"/>
        <v>88.814468999999988</v>
      </c>
      <c r="BA91">
        <f t="shared" si="4"/>
        <v>2921.0743989999996</v>
      </c>
      <c r="BD91">
        <v>4.2938999999999998</v>
      </c>
      <c r="BE91">
        <v>0</v>
      </c>
      <c r="BF91">
        <v>2.3857E-2</v>
      </c>
      <c r="BG91">
        <v>0</v>
      </c>
      <c r="BH91">
        <v>0</v>
      </c>
      <c r="BI91">
        <v>0.84606800000000004</v>
      </c>
      <c r="BJ91">
        <v>0</v>
      </c>
      <c r="BK91">
        <v>2.0295000000000001E-2</v>
      </c>
      <c r="BL91">
        <v>0</v>
      </c>
      <c r="BM91">
        <v>0</v>
      </c>
      <c r="BN91">
        <v>0</v>
      </c>
      <c r="BO91">
        <v>2.0099999999999998</v>
      </c>
      <c r="BP91">
        <v>2.19</v>
      </c>
      <c r="BQ91">
        <v>3.542468</v>
      </c>
      <c r="BR91">
        <v>0.99196799999999996</v>
      </c>
      <c r="BS91">
        <v>1.64</v>
      </c>
      <c r="BT91">
        <v>0</v>
      </c>
      <c r="BU91">
        <v>2.9693329999999998</v>
      </c>
      <c r="BV91">
        <v>1.341844</v>
      </c>
      <c r="BW91">
        <v>9.34</v>
      </c>
      <c r="BX91">
        <v>4.2581249999999997</v>
      </c>
      <c r="BY91">
        <v>0.25</v>
      </c>
      <c r="BZ91">
        <v>1.938104</v>
      </c>
      <c r="CA91">
        <v>3.5116900000000002</v>
      </c>
      <c r="CB91">
        <v>1.86</v>
      </c>
      <c r="CC91">
        <v>1.36</v>
      </c>
      <c r="CD91">
        <v>1.34</v>
      </c>
      <c r="CE91">
        <v>0.2</v>
      </c>
      <c r="CF91">
        <v>0.23</v>
      </c>
      <c r="CG91">
        <v>3.78</v>
      </c>
      <c r="CH91">
        <v>0</v>
      </c>
      <c r="CI91">
        <v>7.95</v>
      </c>
      <c r="CJ91">
        <v>1.95</v>
      </c>
      <c r="CK91">
        <v>1.84</v>
      </c>
      <c r="CL91">
        <v>5.313701</v>
      </c>
      <c r="CM91">
        <v>1.870228</v>
      </c>
      <c r="CN91">
        <v>3.542468</v>
      </c>
      <c r="CO91">
        <v>2.2200000000000002</v>
      </c>
      <c r="CP91">
        <v>0.99398600000000004</v>
      </c>
      <c r="CQ91">
        <v>1.3710979999999999</v>
      </c>
      <c r="CR91">
        <v>3.57</v>
      </c>
      <c r="CS91">
        <v>2.3414730000000001</v>
      </c>
      <c r="CT91">
        <v>1.9429620000000001</v>
      </c>
      <c r="CU91">
        <v>1.959684</v>
      </c>
      <c r="CV91">
        <v>2.6836869999999999</v>
      </c>
      <c r="CW91">
        <v>1.3275300000000001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88.814468999999988</v>
      </c>
    </row>
    <row r="92" spans="1:114">
      <c r="A92" t="s">
        <v>134</v>
      </c>
      <c r="B92">
        <v>0</v>
      </c>
      <c r="C92">
        <v>15.559775</v>
      </c>
      <c r="D92">
        <v>5.4787939999999997</v>
      </c>
      <c r="E92">
        <v>0</v>
      </c>
      <c r="F92">
        <v>0</v>
      </c>
      <c r="G92">
        <v>22.628482000000002</v>
      </c>
      <c r="H92">
        <v>0</v>
      </c>
      <c r="I92">
        <v>80.601240000000004</v>
      </c>
      <c r="J92">
        <v>5.7164000000000001</v>
      </c>
      <c r="K92">
        <v>687.79276700000003</v>
      </c>
      <c r="L92">
        <v>656.42148599999996</v>
      </c>
      <c r="M92">
        <v>92.912925000000001</v>
      </c>
      <c r="N92">
        <v>119.136178</v>
      </c>
      <c r="O92">
        <v>124.789163</v>
      </c>
      <c r="P92">
        <v>105.35319800000001</v>
      </c>
      <c r="Q92">
        <v>21.969277000000002</v>
      </c>
      <c r="R92">
        <v>42.846212999999999</v>
      </c>
      <c r="S92">
        <v>26.616266</v>
      </c>
      <c r="T92">
        <v>0.56176800000000005</v>
      </c>
      <c r="U92">
        <v>348.97500000000002</v>
      </c>
      <c r="V92">
        <v>11.661683</v>
      </c>
      <c r="W92">
        <v>34.058770000000003</v>
      </c>
      <c r="X92">
        <v>147.515625</v>
      </c>
      <c r="Y92">
        <v>0</v>
      </c>
      <c r="Z92">
        <v>6.5537999999999998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6.2999479999999997</v>
      </c>
      <c r="AG92">
        <v>43.712131999999997</v>
      </c>
      <c r="AH92">
        <v>3.9088470000000002</v>
      </c>
      <c r="AI92">
        <v>17.142282999999999</v>
      </c>
      <c r="AJ92">
        <v>0</v>
      </c>
      <c r="AK92">
        <v>26.424316000000001</v>
      </c>
      <c r="AL92">
        <v>12.782</v>
      </c>
      <c r="AM92">
        <v>16.345120999999999</v>
      </c>
      <c r="AN92">
        <v>0.84221400000000002</v>
      </c>
      <c r="AO92">
        <v>0</v>
      </c>
      <c r="AP92">
        <v>0.64049999999999996</v>
      </c>
      <c r="AQ92">
        <v>0</v>
      </c>
      <c r="AR92">
        <v>34.223999999999997</v>
      </c>
      <c r="AS92">
        <v>30.939599999999999</v>
      </c>
      <c r="AT92">
        <v>14.9968</v>
      </c>
      <c r="AU92">
        <v>0</v>
      </c>
      <c r="AV92">
        <v>14.244864</v>
      </c>
      <c r="AW92">
        <v>50.800941999999999</v>
      </c>
      <c r="AX92">
        <v>5.7164000000000001</v>
      </c>
      <c r="AY92">
        <v>0</v>
      </c>
      <c r="AZ92">
        <f t="shared" si="3"/>
        <v>88.875057999999981</v>
      </c>
      <c r="BA92">
        <f t="shared" si="4"/>
        <v>2925.0438349999999</v>
      </c>
      <c r="BD92">
        <v>4.2938999999999998</v>
      </c>
      <c r="BE92">
        <v>0</v>
      </c>
      <c r="BF92">
        <v>2.3857E-2</v>
      </c>
      <c r="BG92">
        <v>0</v>
      </c>
      <c r="BH92">
        <v>0</v>
      </c>
      <c r="BI92">
        <v>0.84606800000000004</v>
      </c>
      <c r="BJ92">
        <v>0</v>
      </c>
      <c r="BK92">
        <v>2.0295000000000001E-2</v>
      </c>
      <c r="BL92">
        <v>0</v>
      </c>
      <c r="BM92">
        <v>0</v>
      </c>
      <c r="BN92">
        <v>0</v>
      </c>
      <c r="BO92">
        <v>2.0099999999999998</v>
      </c>
      <c r="BP92">
        <v>2.19</v>
      </c>
      <c r="BQ92">
        <v>3.542468</v>
      </c>
      <c r="BR92">
        <v>0.99196799999999996</v>
      </c>
      <c r="BS92">
        <v>1.64</v>
      </c>
      <c r="BT92">
        <v>0</v>
      </c>
      <c r="BU92">
        <v>2.9693329999999998</v>
      </c>
      <c r="BV92">
        <v>1.341844</v>
      </c>
      <c r="BW92">
        <v>9.34</v>
      </c>
      <c r="BX92">
        <v>4.2581249999999997</v>
      </c>
      <c r="BY92">
        <v>0.25</v>
      </c>
      <c r="BZ92">
        <v>1.938104</v>
      </c>
      <c r="CA92">
        <v>3.5116900000000002</v>
      </c>
      <c r="CB92">
        <v>1.86</v>
      </c>
      <c r="CC92">
        <v>1.36</v>
      </c>
      <c r="CD92">
        <v>1.34</v>
      </c>
      <c r="CE92">
        <v>0.23</v>
      </c>
      <c r="CF92">
        <v>0.23</v>
      </c>
      <c r="CG92">
        <v>3.78</v>
      </c>
      <c r="CH92">
        <v>3.0589000000000002E-2</v>
      </c>
      <c r="CI92">
        <v>7.95</v>
      </c>
      <c r="CJ92">
        <v>1.95</v>
      </c>
      <c r="CK92">
        <v>1.84</v>
      </c>
      <c r="CL92">
        <v>5.313701</v>
      </c>
      <c r="CM92">
        <v>1.870228</v>
      </c>
      <c r="CN92">
        <v>3.542468</v>
      </c>
      <c r="CO92">
        <v>2.2200000000000002</v>
      </c>
      <c r="CP92">
        <v>0.99398600000000004</v>
      </c>
      <c r="CQ92">
        <v>1.3710979999999999</v>
      </c>
      <c r="CR92">
        <v>3.57</v>
      </c>
      <c r="CS92">
        <v>2.3414730000000001</v>
      </c>
      <c r="CT92">
        <v>1.9429620000000001</v>
      </c>
      <c r="CU92">
        <v>1.959684</v>
      </c>
      <c r="CV92">
        <v>2.6836869999999999</v>
      </c>
      <c r="CW92">
        <v>1.3275300000000001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88.875057999999981</v>
      </c>
    </row>
    <row r="93" spans="1:114">
      <c r="A93" t="s">
        <v>135</v>
      </c>
      <c r="B93">
        <v>0</v>
      </c>
      <c r="C93">
        <v>15.559775</v>
      </c>
      <c r="D93">
        <v>5.4787939999999997</v>
      </c>
      <c r="E93">
        <v>0</v>
      </c>
      <c r="F93">
        <v>0</v>
      </c>
      <c r="G93">
        <v>22.628482000000002</v>
      </c>
      <c r="H93">
        <v>0</v>
      </c>
      <c r="I93">
        <v>80.601240000000004</v>
      </c>
      <c r="J93">
        <v>5.7164000000000001</v>
      </c>
      <c r="K93">
        <v>687.79276700000003</v>
      </c>
      <c r="L93">
        <v>656.42148599999996</v>
      </c>
      <c r="M93">
        <v>92.912925000000001</v>
      </c>
      <c r="N93">
        <v>119.136178</v>
      </c>
      <c r="O93">
        <v>124.789163</v>
      </c>
      <c r="P93">
        <v>105.35319800000001</v>
      </c>
      <c r="Q93">
        <v>21.969277000000002</v>
      </c>
      <c r="R93">
        <v>42.846212999999999</v>
      </c>
      <c r="S93">
        <v>26.616266</v>
      </c>
      <c r="T93">
        <v>0.56176800000000005</v>
      </c>
      <c r="U93">
        <v>348.97500000000002</v>
      </c>
      <c r="V93">
        <v>11.661683</v>
      </c>
      <c r="W93">
        <v>34.058770000000003</v>
      </c>
      <c r="X93">
        <v>147.515625</v>
      </c>
      <c r="Y93">
        <v>0</v>
      </c>
      <c r="Z93">
        <v>6.5537999999999998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6.2999479999999997</v>
      </c>
      <c r="AG93">
        <v>43.712131999999997</v>
      </c>
      <c r="AH93">
        <v>21.498660000000001</v>
      </c>
      <c r="AI93">
        <v>17.142282999999999</v>
      </c>
      <c r="AJ93">
        <v>0</v>
      </c>
      <c r="AK93">
        <v>26.424316000000001</v>
      </c>
      <c r="AL93">
        <v>12.782</v>
      </c>
      <c r="AM93">
        <v>16.345120999999999</v>
      </c>
      <c r="AN93">
        <v>0.84221400000000002</v>
      </c>
      <c r="AO93">
        <v>0</v>
      </c>
      <c r="AP93">
        <v>0.64049999999999996</v>
      </c>
      <c r="AQ93">
        <v>0</v>
      </c>
      <c r="AR93">
        <v>34.223999999999997</v>
      </c>
      <c r="AS93">
        <v>30.939599999999999</v>
      </c>
      <c r="AT93">
        <v>14.9968</v>
      </c>
      <c r="AU93">
        <v>0</v>
      </c>
      <c r="AV93">
        <v>14.244864</v>
      </c>
      <c r="AW93">
        <v>50.800941999999999</v>
      </c>
      <c r="AX93">
        <v>5.7164000000000001</v>
      </c>
      <c r="AY93">
        <v>0</v>
      </c>
      <c r="AZ93">
        <f t="shared" si="3"/>
        <v>88.538263999999984</v>
      </c>
      <c r="BA93">
        <f t="shared" si="4"/>
        <v>2942.2968539999997</v>
      </c>
      <c r="BD93">
        <v>4.2938999999999998</v>
      </c>
      <c r="BE93">
        <v>0</v>
      </c>
      <c r="BF93">
        <v>2.4006E-2</v>
      </c>
      <c r="BG93">
        <v>0</v>
      </c>
      <c r="BH93">
        <v>0</v>
      </c>
      <c r="BI93">
        <v>0.84606800000000004</v>
      </c>
      <c r="BJ93">
        <v>0</v>
      </c>
      <c r="BK93">
        <v>2.0295000000000001E-2</v>
      </c>
      <c r="BL93">
        <v>0</v>
      </c>
      <c r="BM93">
        <v>0</v>
      </c>
      <c r="BN93">
        <v>0</v>
      </c>
      <c r="BO93">
        <v>2.0099999999999998</v>
      </c>
      <c r="BP93">
        <v>2.19</v>
      </c>
      <c r="BQ93">
        <v>3.542468</v>
      </c>
      <c r="BR93">
        <v>0.49598399999999998</v>
      </c>
      <c r="BS93">
        <v>1.64</v>
      </c>
      <c r="BT93">
        <v>0</v>
      </c>
      <c r="BU93">
        <v>2.9693329999999998</v>
      </c>
      <c r="BV93">
        <v>1.341844</v>
      </c>
      <c r="BW93">
        <v>9.34</v>
      </c>
      <c r="BX93">
        <v>4.2581249999999997</v>
      </c>
      <c r="BY93">
        <v>0.25</v>
      </c>
      <c r="BZ93">
        <v>1.938104</v>
      </c>
      <c r="CA93">
        <v>3.5116900000000002</v>
      </c>
      <c r="CB93">
        <v>1.86</v>
      </c>
      <c r="CC93">
        <v>1.36</v>
      </c>
      <c r="CD93">
        <v>1.34</v>
      </c>
      <c r="CE93">
        <v>0.25</v>
      </c>
      <c r="CF93">
        <v>0.23</v>
      </c>
      <c r="CG93">
        <v>3.78</v>
      </c>
      <c r="CH93">
        <v>0.16963</v>
      </c>
      <c r="CI93">
        <v>7.95</v>
      </c>
      <c r="CJ93">
        <v>1.95</v>
      </c>
      <c r="CK93">
        <v>1.84</v>
      </c>
      <c r="CL93">
        <v>5.313701</v>
      </c>
      <c r="CM93">
        <v>1.870228</v>
      </c>
      <c r="CN93">
        <v>3.542468</v>
      </c>
      <c r="CO93">
        <v>2.2200000000000002</v>
      </c>
      <c r="CP93">
        <v>0.99398600000000004</v>
      </c>
      <c r="CQ93">
        <v>1.3710979999999999</v>
      </c>
      <c r="CR93">
        <v>3.57</v>
      </c>
      <c r="CS93">
        <v>2.3414730000000001</v>
      </c>
      <c r="CT93">
        <v>1.9429620000000001</v>
      </c>
      <c r="CU93">
        <v>1.959684</v>
      </c>
      <c r="CV93">
        <v>2.6836869999999999</v>
      </c>
      <c r="CW93">
        <v>1.3275300000000001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88.538263999999984</v>
      </c>
    </row>
    <row r="94" spans="1:114">
      <c r="A94" t="s">
        <v>136</v>
      </c>
      <c r="B94">
        <v>0</v>
      </c>
      <c r="C94">
        <v>15.559775</v>
      </c>
      <c r="D94">
        <v>5.4787939999999997</v>
      </c>
      <c r="E94">
        <v>0</v>
      </c>
      <c r="F94">
        <v>0</v>
      </c>
      <c r="G94">
        <v>22.628482000000002</v>
      </c>
      <c r="H94">
        <v>0</v>
      </c>
      <c r="I94">
        <v>80.601240000000004</v>
      </c>
      <c r="J94">
        <v>5.7164000000000001</v>
      </c>
      <c r="K94">
        <v>687.79276700000003</v>
      </c>
      <c r="L94">
        <v>656.42148599999996</v>
      </c>
      <c r="M94">
        <v>92.912925000000001</v>
      </c>
      <c r="N94">
        <v>119.136178</v>
      </c>
      <c r="O94">
        <v>124.789163</v>
      </c>
      <c r="P94">
        <v>105.35319800000001</v>
      </c>
      <c r="Q94">
        <v>21.969277000000002</v>
      </c>
      <c r="R94">
        <v>42.846212999999999</v>
      </c>
      <c r="S94">
        <v>26.616266</v>
      </c>
      <c r="T94">
        <v>0.56176800000000005</v>
      </c>
      <c r="U94">
        <v>348.97500000000002</v>
      </c>
      <c r="V94">
        <v>11.661683</v>
      </c>
      <c r="W94">
        <v>34.058770000000003</v>
      </c>
      <c r="X94">
        <v>147.515625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6.2999479999999997</v>
      </c>
      <c r="AG94">
        <v>43.712131999999997</v>
      </c>
      <c r="AH94">
        <v>21.498660000000001</v>
      </c>
      <c r="AI94">
        <v>17.142282999999999</v>
      </c>
      <c r="AJ94">
        <v>0</v>
      </c>
      <c r="AK94">
        <v>26.424316000000001</v>
      </c>
      <c r="AL94">
        <v>12.782</v>
      </c>
      <c r="AM94">
        <v>16.345120999999999</v>
      </c>
      <c r="AN94">
        <v>0.84221400000000002</v>
      </c>
      <c r="AO94">
        <v>0</v>
      </c>
      <c r="AP94">
        <v>0.64049999999999996</v>
      </c>
      <c r="AQ94">
        <v>0</v>
      </c>
      <c r="AR94">
        <v>40.847999999999999</v>
      </c>
      <c r="AS94">
        <v>30.939599999999999</v>
      </c>
      <c r="AT94">
        <v>14.9968</v>
      </c>
      <c r="AU94">
        <v>0</v>
      </c>
      <c r="AV94">
        <v>14.244864</v>
      </c>
      <c r="AW94">
        <v>50.800941999999999</v>
      </c>
      <c r="AX94">
        <v>5.7164000000000001</v>
      </c>
      <c r="AY94">
        <v>0</v>
      </c>
      <c r="AZ94">
        <f t="shared" si="3"/>
        <v>88.508263999999983</v>
      </c>
      <c r="BA94">
        <f t="shared" si="4"/>
        <v>2948.8908539999998</v>
      </c>
      <c r="BD94">
        <v>4.2938999999999998</v>
      </c>
      <c r="BE94">
        <v>0</v>
      </c>
      <c r="BF94">
        <v>2.4006E-2</v>
      </c>
      <c r="BG94">
        <v>0</v>
      </c>
      <c r="BH94">
        <v>0</v>
      </c>
      <c r="BI94">
        <v>0.84606800000000004</v>
      </c>
      <c r="BJ94">
        <v>0</v>
      </c>
      <c r="BK94">
        <v>2.0295000000000001E-2</v>
      </c>
      <c r="BL94">
        <v>0</v>
      </c>
      <c r="BM94">
        <v>0</v>
      </c>
      <c r="BN94">
        <v>0</v>
      </c>
      <c r="BO94">
        <v>2.0099999999999998</v>
      </c>
      <c r="BP94">
        <v>2.19</v>
      </c>
      <c r="BQ94">
        <v>3.542468</v>
      </c>
      <c r="BR94">
        <v>0.49598399999999998</v>
      </c>
      <c r="BS94">
        <v>1.64</v>
      </c>
      <c r="BT94">
        <v>0</v>
      </c>
      <c r="BU94">
        <v>2.9693329999999998</v>
      </c>
      <c r="BV94">
        <v>1.341844</v>
      </c>
      <c r="BW94">
        <v>9.34</v>
      </c>
      <c r="BX94">
        <v>4.2581249999999997</v>
      </c>
      <c r="BY94">
        <v>0.25</v>
      </c>
      <c r="BZ94">
        <v>1.938104</v>
      </c>
      <c r="CA94">
        <v>3.5116900000000002</v>
      </c>
      <c r="CB94">
        <v>1.86</v>
      </c>
      <c r="CC94">
        <v>1.33</v>
      </c>
      <c r="CD94">
        <v>1.32</v>
      </c>
      <c r="CE94">
        <v>0.27</v>
      </c>
      <c r="CF94">
        <v>0.23</v>
      </c>
      <c r="CG94">
        <v>3.78</v>
      </c>
      <c r="CH94">
        <v>0.16963</v>
      </c>
      <c r="CI94">
        <v>7.95</v>
      </c>
      <c r="CJ94">
        <v>1.95</v>
      </c>
      <c r="CK94">
        <v>1.84</v>
      </c>
      <c r="CL94">
        <v>5.313701</v>
      </c>
      <c r="CM94">
        <v>1.870228</v>
      </c>
      <c r="CN94">
        <v>3.542468</v>
      </c>
      <c r="CO94">
        <v>2.2200000000000002</v>
      </c>
      <c r="CP94">
        <v>0.99398600000000004</v>
      </c>
      <c r="CQ94">
        <v>1.3710979999999999</v>
      </c>
      <c r="CR94">
        <v>3.57</v>
      </c>
      <c r="CS94">
        <v>2.3414730000000001</v>
      </c>
      <c r="CT94">
        <v>1.9429620000000001</v>
      </c>
      <c r="CU94">
        <v>1.959684</v>
      </c>
      <c r="CV94">
        <v>2.6836869999999999</v>
      </c>
      <c r="CW94">
        <v>1.3275300000000001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88.508263999999983</v>
      </c>
    </row>
    <row r="95" spans="1:114">
      <c r="A95" t="s">
        <v>137</v>
      </c>
      <c r="B95">
        <v>0</v>
      </c>
      <c r="C95">
        <v>15.559775</v>
      </c>
      <c r="D95">
        <v>5.4787939999999997</v>
      </c>
      <c r="E95">
        <v>0</v>
      </c>
      <c r="F95">
        <v>0</v>
      </c>
      <c r="G95">
        <v>22.628482000000002</v>
      </c>
      <c r="H95">
        <v>0</v>
      </c>
      <c r="I95">
        <v>80.601240000000004</v>
      </c>
      <c r="J95">
        <v>5.7164000000000001</v>
      </c>
      <c r="K95">
        <v>687.79276700000003</v>
      </c>
      <c r="L95">
        <v>656.42148599999996</v>
      </c>
      <c r="M95">
        <v>92.912925000000001</v>
      </c>
      <c r="N95">
        <v>119.136178</v>
      </c>
      <c r="O95">
        <v>124.789163</v>
      </c>
      <c r="P95">
        <v>105.35319800000001</v>
      </c>
      <c r="Q95">
        <v>21.969277000000002</v>
      </c>
      <c r="R95">
        <v>42.846212999999999</v>
      </c>
      <c r="S95">
        <v>26.616266</v>
      </c>
      <c r="T95">
        <v>0.56176800000000005</v>
      </c>
      <c r="U95">
        <v>348.97500000000002</v>
      </c>
      <c r="V95">
        <v>11.661683</v>
      </c>
      <c r="W95">
        <v>34.058770000000003</v>
      </c>
      <c r="X95">
        <v>147.515625</v>
      </c>
      <c r="Y95">
        <v>0</v>
      </c>
      <c r="Z95">
        <v>6.5537999999999998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6.2999479999999997</v>
      </c>
      <c r="AG95">
        <v>43.712131999999997</v>
      </c>
      <c r="AH95">
        <v>21.498660000000001</v>
      </c>
      <c r="AI95">
        <v>17.142282999999999</v>
      </c>
      <c r="AJ95">
        <v>0</v>
      </c>
      <c r="AK95">
        <v>26.424316000000001</v>
      </c>
      <c r="AL95">
        <v>12.782</v>
      </c>
      <c r="AM95">
        <v>16.345120999999999</v>
      </c>
      <c r="AN95">
        <v>0.84221400000000002</v>
      </c>
      <c r="AO95">
        <v>0</v>
      </c>
      <c r="AP95">
        <v>0.64049999999999996</v>
      </c>
      <c r="AQ95">
        <v>0</v>
      </c>
      <c r="AR95">
        <v>38.64</v>
      </c>
      <c r="AS95">
        <v>30.939599999999999</v>
      </c>
      <c r="AT95">
        <v>14.9968</v>
      </c>
      <c r="AU95">
        <v>0</v>
      </c>
      <c r="AV95">
        <v>14.244864</v>
      </c>
      <c r="AW95">
        <v>50.800941999999999</v>
      </c>
      <c r="AX95">
        <v>5.7164000000000001</v>
      </c>
      <c r="AY95">
        <v>0</v>
      </c>
      <c r="AZ95">
        <f t="shared" si="3"/>
        <v>88.548359999999988</v>
      </c>
      <c r="BA95">
        <f t="shared" si="4"/>
        <v>2946.7229499999994</v>
      </c>
      <c r="BD95">
        <v>4.2938999999999998</v>
      </c>
      <c r="BE95">
        <v>0</v>
      </c>
      <c r="BF95">
        <v>2.4006E-2</v>
      </c>
      <c r="BG95">
        <v>0</v>
      </c>
      <c r="BH95">
        <v>0</v>
      </c>
      <c r="BI95">
        <v>0.84606800000000004</v>
      </c>
      <c r="BJ95">
        <v>0</v>
      </c>
      <c r="BK95">
        <v>2.0390999999999999E-2</v>
      </c>
      <c r="BL95">
        <v>0</v>
      </c>
      <c r="BM95">
        <v>0</v>
      </c>
      <c r="BN95">
        <v>0</v>
      </c>
      <c r="BO95">
        <v>2.0099999999999998</v>
      </c>
      <c r="BP95">
        <v>2.19</v>
      </c>
      <c r="BQ95">
        <v>3.542468</v>
      </c>
      <c r="BR95">
        <v>0.49598399999999998</v>
      </c>
      <c r="BS95">
        <v>1.64</v>
      </c>
      <c r="BT95">
        <v>0</v>
      </c>
      <c r="BU95">
        <v>2.9693329999999998</v>
      </c>
      <c r="BV95">
        <v>1.341844</v>
      </c>
      <c r="BW95">
        <v>9.34</v>
      </c>
      <c r="BX95">
        <v>4.2581249999999997</v>
      </c>
      <c r="BY95">
        <v>0.25</v>
      </c>
      <c r="BZ95">
        <v>1.938104</v>
      </c>
      <c r="CA95">
        <v>3.5116900000000002</v>
      </c>
      <c r="CB95">
        <v>1.86</v>
      </c>
      <c r="CC95">
        <v>1.33</v>
      </c>
      <c r="CD95">
        <v>1.32</v>
      </c>
      <c r="CE95">
        <v>0.31</v>
      </c>
      <c r="CF95">
        <v>0.23</v>
      </c>
      <c r="CG95">
        <v>3.78</v>
      </c>
      <c r="CH95">
        <v>0.16963</v>
      </c>
      <c r="CI95">
        <v>7.95</v>
      </c>
      <c r="CJ95">
        <v>1.95</v>
      </c>
      <c r="CK95">
        <v>1.84</v>
      </c>
      <c r="CL95">
        <v>5.313701</v>
      </c>
      <c r="CM95">
        <v>1.870228</v>
      </c>
      <c r="CN95">
        <v>3.542468</v>
      </c>
      <c r="CO95">
        <v>2.2200000000000002</v>
      </c>
      <c r="CP95">
        <v>0.99398600000000004</v>
      </c>
      <c r="CQ95">
        <v>1.3710979999999999</v>
      </c>
      <c r="CR95">
        <v>3.57</v>
      </c>
      <c r="CS95">
        <v>2.3414730000000001</v>
      </c>
      <c r="CT95">
        <v>1.9429620000000001</v>
      </c>
      <c r="CU95">
        <v>1.959684</v>
      </c>
      <c r="CV95">
        <v>2.6836869999999999</v>
      </c>
      <c r="CW95">
        <v>1.3275300000000001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88.548359999999988</v>
      </c>
    </row>
    <row r="96" spans="1:114">
      <c r="A96" t="s">
        <v>138</v>
      </c>
      <c r="B96">
        <v>0</v>
      </c>
      <c r="C96">
        <v>15.559775</v>
      </c>
      <c r="D96">
        <v>5.4787939999999997</v>
      </c>
      <c r="E96">
        <v>0</v>
      </c>
      <c r="F96">
        <v>0</v>
      </c>
      <c r="G96">
        <v>22.628482000000002</v>
      </c>
      <c r="H96">
        <v>0</v>
      </c>
      <c r="I96">
        <v>80.601240000000004</v>
      </c>
      <c r="J96">
        <v>5.7164000000000001</v>
      </c>
      <c r="K96">
        <v>687.79276700000003</v>
      </c>
      <c r="L96">
        <v>656.42148599999996</v>
      </c>
      <c r="M96">
        <v>92.912925000000001</v>
      </c>
      <c r="N96">
        <v>119.136178</v>
      </c>
      <c r="O96">
        <v>124.789163</v>
      </c>
      <c r="P96">
        <v>105.35319800000001</v>
      </c>
      <c r="Q96">
        <v>21.969277000000002</v>
      </c>
      <c r="R96">
        <v>42.846212999999999</v>
      </c>
      <c r="S96">
        <v>26.616266</v>
      </c>
      <c r="T96">
        <v>0.56176800000000005</v>
      </c>
      <c r="U96">
        <v>348.97500000000002</v>
      </c>
      <c r="V96">
        <v>11.661683</v>
      </c>
      <c r="W96">
        <v>34.058770000000003</v>
      </c>
      <c r="X96">
        <v>147.515625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6.2999479999999997</v>
      </c>
      <c r="AG96">
        <v>43.712131999999997</v>
      </c>
      <c r="AH96">
        <v>21.498660000000001</v>
      </c>
      <c r="AI96">
        <v>17.142282999999999</v>
      </c>
      <c r="AJ96">
        <v>0</v>
      </c>
      <c r="AK96">
        <v>26.424316000000001</v>
      </c>
      <c r="AL96">
        <v>12.782</v>
      </c>
      <c r="AM96">
        <v>16.345120999999999</v>
      </c>
      <c r="AN96">
        <v>0.84221400000000002</v>
      </c>
      <c r="AO96">
        <v>0</v>
      </c>
      <c r="AP96">
        <v>0.64049999999999996</v>
      </c>
      <c r="AQ96">
        <v>0</v>
      </c>
      <c r="AR96">
        <v>38.64</v>
      </c>
      <c r="AS96">
        <v>30.939599999999999</v>
      </c>
      <c r="AT96">
        <v>14.9968</v>
      </c>
      <c r="AU96">
        <v>0</v>
      </c>
      <c r="AV96">
        <v>14.244864</v>
      </c>
      <c r="AW96">
        <v>50.800941999999999</v>
      </c>
      <c r="AX96">
        <v>5.7164000000000001</v>
      </c>
      <c r="AY96">
        <v>0</v>
      </c>
      <c r="AZ96">
        <f t="shared" si="3"/>
        <v>88.568359999999984</v>
      </c>
      <c r="BA96">
        <f t="shared" si="4"/>
        <v>2946.7429499999998</v>
      </c>
      <c r="BD96">
        <v>4.2938999999999998</v>
      </c>
      <c r="BE96">
        <v>0</v>
      </c>
      <c r="BF96">
        <v>2.4006E-2</v>
      </c>
      <c r="BG96">
        <v>0</v>
      </c>
      <c r="BH96">
        <v>0</v>
      </c>
      <c r="BI96">
        <v>0.84606800000000004</v>
      </c>
      <c r="BJ96">
        <v>0</v>
      </c>
      <c r="BK96">
        <v>2.0390999999999999E-2</v>
      </c>
      <c r="BL96">
        <v>0</v>
      </c>
      <c r="BM96">
        <v>0</v>
      </c>
      <c r="BN96">
        <v>0</v>
      </c>
      <c r="BO96">
        <v>2.0099999999999998</v>
      </c>
      <c r="BP96">
        <v>2.19</v>
      </c>
      <c r="BQ96">
        <v>3.542468</v>
      </c>
      <c r="BR96">
        <v>0.49598399999999998</v>
      </c>
      <c r="BS96">
        <v>1.64</v>
      </c>
      <c r="BT96">
        <v>0</v>
      </c>
      <c r="BU96">
        <v>2.9693329999999998</v>
      </c>
      <c r="BV96">
        <v>1.341844</v>
      </c>
      <c r="BW96">
        <v>9.34</v>
      </c>
      <c r="BX96">
        <v>4.2581249999999997</v>
      </c>
      <c r="BY96">
        <v>0.25</v>
      </c>
      <c r="BZ96">
        <v>1.938104</v>
      </c>
      <c r="CA96">
        <v>3.5116900000000002</v>
      </c>
      <c r="CB96">
        <v>1.86</v>
      </c>
      <c r="CC96">
        <v>1.33</v>
      </c>
      <c r="CD96">
        <v>1.32</v>
      </c>
      <c r="CE96">
        <v>0.33</v>
      </c>
      <c r="CF96">
        <v>0.23</v>
      </c>
      <c r="CG96">
        <v>3.78</v>
      </c>
      <c r="CH96">
        <v>0.16963</v>
      </c>
      <c r="CI96">
        <v>7.95</v>
      </c>
      <c r="CJ96">
        <v>1.95</v>
      </c>
      <c r="CK96">
        <v>1.84</v>
      </c>
      <c r="CL96">
        <v>5.313701</v>
      </c>
      <c r="CM96">
        <v>1.870228</v>
      </c>
      <c r="CN96">
        <v>3.542468</v>
      </c>
      <c r="CO96">
        <v>2.2200000000000002</v>
      </c>
      <c r="CP96">
        <v>0.99398600000000004</v>
      </c>
      <c r="CQ96">
        <v>1.3710979999999999</v>
      </c>
      <c r="CR96">
        <v>3.57</v>
      </c>
      <c r="CS96">
        <v>2.3414730000000001</v>
      </c>
      <c r="CT96">
        <v>1.9429620000000001</v>
      </c>
      <c r="CU96">
        <v>1.959684</v>
      </c>
      <c r="CV96">
        <v>2.6836869999999999</v>
      </c>
      <c r="CW96">
        <v>1.3275300000000001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88.568359999999984</v>
      </c>
    </row>
    <row r="97" spans="1:114">
      <c r="A97" t="s">
        <v>139</v>
      </c>
      <c r="B97">
        <v>0</v>
      </c>
      <c r="C97">
        <v>15.559775</v>
      </c>
      <c r="D97">
        <v>5.4787939999999997</v>
      </c>
      <c r="E97">
        <v>0</v>
      </c>
      <c r="F97">
        <v>0</v>
      </c>
      <c r="G97">
        <v>22.628482000000002</v>
      </c>
      <c r="H97">
        <v>0</v>
      </c>
      <c r="I97">
        <v>80.601240000000004</v>
      </c>
      <c r="J97">
        <v>5.7164000000000001</v>
      </c>
      <c r="K97">
        <v>687.79276700000003</v>
      </c>
      <c r="L97">
        <v>656.42148599999996</v>
      </c>
      <c r="M97">
        <v>92.912925000000001</v>
      </c>
      <c r="N97">
        <v>119.136178</v>
      </c>
      <c r="O97">
        <v>124.789163</v>
      </c>
      <c r="P97">
        <v>105.35319800000001</v>
      </c>
      <c r="Q97">
        <v>21.969277000000002</v>
      </c>
      <c r="R97">
        <v>42.846212999999999</v>
      </c>
      <c r="S97">
        <v>26.616266</v>
      </c>
      <c r="T97">
        <v>0.56176800000000005</v>
      </c>
      <c r="U97">
        <v>348.97500000000002</v>
      </c>
      <c r="V97">
        <v>11.661683</v>
      </c>
      <c r="W97">
        <v>34.058770000000003</v>
      </c>
      <c r="X97">
        <v>147.515625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6.2999479999999997</v>
      </c>
      <c r="AG97">
        <v>43.712131999999997</v>
      </c>
      <c r="AH97">
        <v>21.498660000000001</v>
      </c>
      <c r="AI97">
        <v>3.9559120000000001</v>
      </c>
      <c r="AJ97">
        <v>0</v>
      </c>
      <c r="AK97">
        <v>26.424316000000001</v>
      </c>
      <c r="AL97">
        <v>12.782</v>
      </c>
      <c r="AM97">
        <v>16.345120999999999</v>
      </c>
      <c r="AN97">
        <v>0.84221400000000002</v>
      </c>
      <c r="AO97">
        <v>0</v>
      </c>
      <c r="AP97">
        <v>0.64049999999999996</v>
      </c>
      <c r="AQ97">
        <v>0</v>
      </c>
      <c r="AR97">
        <v>45.264000000000003</v>
      </c>
      <c r="AS97">
        <v>30.939599999999999</v>
      </c>
      <c r="AT97">
        <v>14.9968</v>
      </c>
      <c r="AU97">
        <v>0</v>
      </c>
      <c r="AV97">
        <v>14.244864</v>
      </c>
      <c r="AW97">
        <v>50.800941999999999</v>
      </c>
      <c r="AX97">
        <v>5.7164000000000001</v>
      </c>
      <c r="AY97">
        <v>0</v>
      </c>
      <c r="AZ97">
        <f t="shared" si="3"/>
        <v>88.598507999999995</v>
      </c>
      <c r="BA97">
        <f t="shared" si="4"/>
        <v>2940.2107269999997</v>
      </c>
      <c r="BD97">
        <v>4.2938999999999998</v>
      </c>
      <c r="BE97">
        <v>0</v>
      </c>
      <c r="BF97">
        <v>2.4153999999999998E-2</v>
      </c>
      <c r="BG97">
        <v>0</v>
      </c>
      <c r="BH97">
        <v>0</v>
      </c>
      <c r="BI97">
        <v>0.84606800000000004</v>
      </c>
      <c r="BJ97">
        <v>0</v>
      </c>
      <c r="BK97">
        <v>2.0390999999999999E-2</v>
      </c>
      <c r="BL97">
        <v>0</v>
      </c>
      <c r="BM97">
        <v>0</v>
      </c>
      <c r="BN97">
        <v>0</v>
      </c>
      <c r="BO97">
        <v>2.0099999999999998</v>
      </c>
      <c r="BP97">
        <v>2.19</v>
      </c>
      <c r="BQ97">
        <v>3.542468</v>
      </c>
      <c r="BR97">
        <v>0.49598399999999998</v>
      </c>
      <c r="BS97">
        <v>1.64</v>
      </c>
      <c r="BT97">
        <v>0</v>
      </c>
      <c r="BU97">
        <v>2.9693329999999998</v>
      </c>
      <c r="BV97">
        <v>1.341844</v>
      </c>
      <c r="BW97">
        <v>9.34</v>
      </c>
      <c r="BX97">
        <v>4.2581249999999997</v>
      </c>
      <c r="BY97">
        <v>0.25</v>
      </c>
      <c r="BZ97">
        <v>1.938104</v>
      </c>
      <c r="CA97">
        <v>3.5116900000000002</v>
      </c>
      <c r="CB97">
        <v>1.86</v>
      </c>
      <c r="CC97">
        <v>1.33</v>
      </c>
      <c r="CD97">
        <v>1.32</v>
      </c>
      <c r="CE97">
        <v>0.36</v>
      </c>
      <c r="CF97">
        <v>0.23</v>
      </c>
      <c r="CG97">
        <v>3.78</v>
      </c>
      <c r="CH97">
        <v>0.16963</v>
      </c>
      <c r="CI97">
        <v>7.95</v>
      </c>
      <c r="CJ97">
        <v>1.95</v>
      </c>
      <c r="CK97">
        <v>1.84</v>
      </c>
      <c r="CL97">
        <v>5.313701</v>
      </c>
      <c r="CM97">
        <v>1.870228</v>
      </c>
      <c r="CN97">
        <v>3.542468</v>
      </c>
      <c r="CO97">
        <v>2.2200000000000002</v>
      </c>
      <c r="CP97">
        <v>0.99398600000000004</v>
      </c>
      <c r="CQ97">
        <v>1.3710979999999999</v>
      </c>
      <c r="CR97">
        <v>3.57</v>
      </c>
      <c r="CS97">
        <v>2.3414730000000001</v>
      </c>
      <c r="CT97">
        <v>1.9429620000000001</v>
      </c>
      <c r="CU97">
        <v>1.959684</v>
      </c>
      <c r="CV97">
        <v>2.6836869999999999</v>
      </c>
      <c r="CW97">
        <v>1.3275300000000001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88.598507999999995</v>
      </c>
    </row>
    <row r="98" spans="1:114">
      <c r="A98" t="s">
        <v>140</v>
      </c>
      <c r="B98">
        <v>0</v>
      </c>
      <c r="C98">
        <v>15.559775</v>
      </c>
      <c r="D98">
        <v>5.4787939999999997</v>
      </c>
      <c r="E98">
        <v>0</v>
      </c>
      <c r="F98">
        <v>0</v>
      </c>
      <c r="G98">
        <v>22.628482000000002</v>
      </c>
      <c r="H98">
        <v>0</v>
      </c>
      <c r="I98">
        <v>80.601240000000004</v>
      </c>
      <c r="J98">
        <v>5.7164000000000001</v>
      </c>
      <c r="K98">
        <v>687.79276700000003</v>
      </c>
      <c r="L98">
        <v>656.42148599999996</v>
      </c>
      <c r="M98">
        <v>92.912925000000001</v>
      </c>
      <c r="N98">
        <v>119.136178</v>
      </c>
      <c r="O98">
        <v>124.789163</v>
      </c>
      <c r="P98">
        <v>105.35319800000001</v>
      </c>
      <c r="Q98">
        <v>21.969277000000002</v>
      </c>
      <c r="R98">
        <v>42.846212999999999</v>
      </c>
      <c r="S98">
        <v>26.616266</v>
      </c>
      <c r="T98">
        <v>0.56176800000000005</v>
      </c>
      <c r="U98">
        <v>348.97500000000002</v>
      </c>
      <c r="V98">
        <v>11.661683</v>
      </c>
      <c r="W98">
        <v>34.058770000000003</v>
      </c>
      <c r="X98">
        <v>147.515625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6.2999479999999997</v>
      </c>
      <c r="AG98">
        <v>43.712131999999997</v>
      </c>
      <c r="AH98">
        <v>21.498660000000001</v>
      </c>
      <c r="AI98">
        <v>0</v>
      </c>
      <c r="AJ98">
        <v>0</v>
      </c>
      <c r="AK98">
        <v>26.424316000000001</v>
      </c>
      <c r="AL98">
        <v>12.782</v>
      </c>
      <c r="AM98">
        <v>16.345120999999999</v>
      </c>
      <c r="AN98">
        <v>0.84221400000000002</v>
      </c>
      <c r="AO98">
        <v>0</v>
      </c>
      <c r="AP98">
        <v>0.64049999999999996</v>
      </c>
      <c r="AQ98">
        <v>0</v>
      </c>
      <c r="AR98">
        <v>45.264000000000003</v>
      </c>
      <c r="AS98">
        <v>30.939599999999999</v>
      </c>
      <c r="AT98">
        <v>14.9968</v>
      </c>
      <c r="AU98">
        <v>0</v>
      </c>
      <c r="AV98">
        <v>14.244864</v>
      </c>
      <c r="AW98">
        <v>50.800941999999999</v>
      </c>
      <c r="AX98">
        <v>5.7164000000000001</v>
      </c>
      <c r="AY98">
        <v>0</v>
      </c>
      <c r="AZ98">
        <f t="shared" si="3"/>
        <v>88.618507999999991</v>
      </c>
      <c r="BA98">
        <f t="shared" si="4"/>
        <v>2936.2748149999998</v>
      </c>
      <c r="BD98">
        <v>4.2938999999999998</v>
      </c>
      <c r="BE98">
        <v>0</v>
      </c>
      <c r="BF98">
        <v>2.4153999999999998E-2</v>
      </c>
      <c r="BG98">
        <v>0</v>
      </c>
      <c r="BH98">
        <v>0</v>
      </c>
      <c r="BI98">
        <v>0.84606800000000004</v>
      </c>
      <c r="BJ98">
        <v>0</v>
      </c>
      <c r="BK98">
        <v>2.0390999999999999E-2</v>
      </c>
      <c r="BL98">
        <v>0</v>
      </c>
      <c r="BM98">
        <v>0</v>
      </c>
      <c r="BN98">
        <v>0</v>
      </c>
      <c r="BO98">
        <v>2.0099999999999998</v>
      </c>
      <c r="BP98">
        <v>2.19</v>
      </c>
      <c r="BQ98">
        <v>3.542468</v>
      </c>
      <c r="BR98">
        <v>0.49598399999999998</v>
      </c>
      <c r="BS98">
        <v>1.64</v>
      </c>
      <c r="BT98">
        <v>0</v>
      </c>
      <c r="BU98">
        <v>2.9693329999999998</v>
      </c>
      <c r="BV98">
        <v>1.341844</v>
      </c>
      <c r="BW98">
        <v>9.34</v>
      </c>
      <c r="BX98">
        <v>4.2581249999999997</v>
      </c>
      <c r="BY98">
        <v>0.25</v>
      </c>
      <c r="BZ98">
        <v>1.938104</v>
      </c>
      <c r="CA98">
        <v>3.5116900000000002</v>
      </c>
      <c r="CB98">
        <v>1.86</v>
      </c>
      <c r="CC98">
        <v>1.33</v>
      </c>
      <c r="CD98">
        <v>1.32</v>
      </c>
      <c r="CE98">
        <v>0.38</v>
      </c>
      <c r="CF98">
        <v>0.23</v>
      </c>
      <c r="CG98">
        <v>3.78</v>
      </c>
      <c r="CH98">
        <v>0.16963</v>
      </c>
      <c r="CI98">
        <v>7.95</v>
      </c>
      <c r="CJ98">
        <v>1.95</v>
      </c>
      <c r="CK98">
        <v>1.84</v>
      </c>
      <c r="CL98">
        <v>5.313701</v>
      </c>
      <c r="CM98">
        <v>1.870228</v>
      </c>
      <c r="CN98">
        <v>3.542468</v>
      </c>
      <c r="CO98">
        <v>2.2200000000000002</v>
      </c>
      <c r="CP98">
        <v>0.99398600000000004</v>
      </c>
      <c r="CQ98">
        <v>1.3710979999999999</v>
      </c>
      <c r="CR98">
        <v>3.57</v>
      </c>
      <c r="CS98">
        <v>2.3414730000000001</v>
      </c>
      <c r="CT98">
        <v>1.9429620000000001</v>
      </c>
      <c r="CU98">
        <v>1.959684</v>
      </c>
      <c r="CV98">
        <v>2.6836869999999999</v>
      </c>
      <c r="CW98">
        <v>1.3275300000000001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88.618507999999991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0.48090114724999949</v>
      </c>
      <c r="D99">
        <f t="shared" si="6"/>
        <v>0.13149105599999988</v>
      </c>
      <c r="E99">
        <f t="shared" si="6"/>
        <v>0</v>
      </c>
      <c r="F99">
        <f t="shared" si="6"/>
        <v>0</v>
      </c>
      <c r="G99">
        <f t="shared" si="6"/>
        <v>0.54308356800000079</v>
      </c>
      <c r="H99">
        <f t="shared" si="6"/>
        <v>0</v>
      </c>
      <c r="I99">
        <f t="shared" si="6"/>
        <v>1.927570079999998</v>
      </c>
      <c r="J99">
        <f t="shared" si="6"/>
        <v>0.13719360000000019</v>
      </c>
      <c r="K99">
        <f t="shared" si="6"/>
        <v>16.507026407999987</v>
      </c>
      <c r="L99">
        <f t="shared" si="6"/>
        <v>15.754115663999986</v>
      </c>
      <c r="M99">
        <f t="shared" si="6"/>
        <v>2.2299101999999977</v>
      </c>
      <c r="N99">
        <f t="shared" si="6"/>
        <v>2.8592682720000031</v>
      </c>
      <c r="O99">
        <f t="shared" si="6"/>
        <v>2.9949399119999986</v>
      </c>
      <c r="P99">
        <f t="shared" si="6"/>
        <v>2.5284767520000004</v>
      </c>
      <c r="Q99">
        <f t="shared" si="6"/>
        <v>0.52726264799999933</v>
      </c>
      <c r="R99">
        <f t="shared" si="6"/>
        <v>1.0283091119999979</v>
      </c>
      <c r="S99">
        <f t="shared" si="6"/>
        <v>0.63879038399999999</v>
      </c>
      <c r="T99">
        <f t="shared" si="6"/>
        <v>1.3482432000000013E-2</v>
      </c>
      <c r="U99">
        <f t="shared" si="6"/>
        <v>8.3753999999999849</v>
      </c>
      <c r="V99">
        <f t="shared" si="6"/>
        <v>0.27988039200000042</v>
      </c>
      <c r="W99">
        <f t="shared" si="6"/>
        <v>0.82148345000000156</v>
      </c>
      <c r="X99">
        <f t="shared" si="6"/>
        <v>3.5121175624999976</v>
      </c>
      <c r="Y99">
        <f t="shared" si="6"/>
        <v>0</v>
      </c>
      <c r="Z99">
        <f t="shared" si="6"/>
        <v>0.18460640000000023</v>
      </c>
      <c r="AA99">
        <f t="shared" si="6"/>
        <v>8.7808500000000012E-2</v>
      </c>
      <c r="AB99">
        <f t="shared" si="6"/>
        <v>0.22449172674999995</v>
      </c>
      <c r="AC99">
        <f t="shared" si="6"/>
        <v>0.13542421924999995</v>
      </c>
      <c r="AD99">
        <f t="shared" si="6"/>
        <v>0.11069760524999998</v>
      </c>
      <c r="AE99">
        <f t="shared" si="6"/>
        <v>0.36283617950000008</v>
      </c>
      <c r="AF99">
        <f t="shared" si="6"/>
        <v>0.2447834312499996</v>
      </c>
      <c r="AG99">
        <f t="shared" si="6"/>
        <v>1.0490911680000017</v>
      </c>
      <c r="AH99">
        <f t="shared" si="6"/>
        <v>0.71727346200000019</v>
      </c>
      <c r="AI99">
        <f t="shared" si="6"/>
        <v>5.5382760999999989E-2</v>
      </c>
      <c r="AJ99">
        <f t="shared" si="6"/>
        <v>0</v>
      </c>
      <c r="AK99">
        <f t="shared" si="6"/>
        <v>0.63418358400000119</v>
      </c>
      <c r="AL99">
        <f t="shared" si="6"/>
        <v>0.58448600000000028</v>
      </c>
      <c r="AM99">
        <f t="shared" si="6"/>
        <v>0.39228290400000015</v>
      </c>
      <c r="AN99">
        <f t="shared" si="6"/>
        <v>2.0213135999999975E-2</v>
      </c>
      <c r="AO99">
        <f t="shared" si="6"/>
        <v>0</v>
      </c>
      <c r="AP99">
        <f t="shared" si="6"/>
        <v>3.7629375000000027E-2</v>
      </c>
      <c r="AQ99">
        <f t="shared" si="6"/>
        <v>0.4469675927500002</v>
      </c>
      <c r="AR99">
        <f t="shared" si="6"/>
        <v>1.0717080000000012</v>
      </c>
      <c r="AS99">
        <f t="shared" si="6"/>
        <v>0.72867332100000115</v>
      </c>
      <c r="AT99">
        <f t="shared" si="6"/>
        <v>0.35992319999999939</v>
      </c>
      <c r="AU99">
        <f t="shared" si="6"/>
        <v>0</v>
      </c>
      <c r="AV99">
        <f t="shared" si="6"/>
        <v>0.34187673600000013</v>
      </c>
      <c r="AW99">
        <f t="shared" si="6"/>
        <v>1.2169597599999984</v>
      </c>
      <c r="AX99">
        <f t="shared" si="6"/>
        <v>0.13719360000000019</v>
      </c>
      <c r="AY99">
        <f t="shared" si="6"/>
        <v>0</v>
      </c>
      <c r="AZ99">
        <f t="shared" si="6"/>
        <v>2.1352519287499998</v>
      </c>
      <c r="BA99">
        <f>SUM(B99:AZ99)</f>
        <v>72.570447230249954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5.7016199999999993E-4</v>
      </c>
      <c r="BG99">
        <f t="shared" si="7"/>
        <v>0</v>
      </c>
      <c r="BH99">
        <f t="shared" si="7"/>
        <v>0</v>
      </c>
      <c r="BI99">
        <f t="shared" si="7"/>
        <v>2.0305632000000032E-2</v>
      </c>
      <c r="BJ99">
        <f t="shared" ref="BJ99:CW99" si="8">SUM(BJ3:BJ98)/4000</f>
        <v>0</v>
      </c>
      <c r="BK99">
        <f t="shared" si="8"/>
        <v>4.8794300000000023E-4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4.823999999999995E-2</v>
      </c>
      <c r="BP99">
        <f t="shared" si="8"/>
        <v>5.2559999999999961E-2</v>
      </c>
      <c r="BQ99">
        <f t="shared" si="8"/>
        <v>8.5019232000000028E-2</v>
      </c>
      <c r="BR99">
        <f t="shared" si="8"/>
        <v>1.5995484000000001E-2</v>
      </c>
      <c r="BS99">
        <f t="shared" si="8"/>
        <v>3.9359999999999951E-2</v>
      </c>
      <c r="BT99">
        <f t="shared" si="8"/>
        <v>6.8721900000000028E-3</v>
      </c>
      <c r="BU99">
        <f t="shared" si="8"/>
        <v>7.1263992000000095E-2</v>
      </c>
      <c r="BV99">
        <f t="shared" si="8"/>
        <v>3.2204255999999952E-2</v>
      </c>
      <c r="BW99">
        <f t="shared" si="8"/>
        <v>0.22416000000000016</v>
      </c>
      <c r="BX99">
        <f t="shared" si="8"/>
        <v>0.10219500000000013</v>
      </c>
      <c r="BY99">
        <f t="shared" si="8"/>
        <v>6.0000000000000001E-3</v>
      </c>
      <c r="BZ99">
        <f t="shared" si="8"/>
        <v>4.6514496000000044E-2</v>
      </c>
      <c r="CA99">
        <f t="shared" si="8"/>
        <v>8.4280559999999824E-2</v>
      </c>
      <c r="CB99">
        <f t="shared" si="8"/>
        <v>4.5270000000000102E-2</v>
      </c>
      <c r="CC99">
        <f t="shared" si="8"/>
        <v>3.2759999999999977E-2</v>
      </c>
      <c r="CD99">
        <f t="shared" si="8"/>
        <v>3.2157499999999978E-2</v>
      </c>
      <c r="CE99">
        <f t="shared" si="8"/>
        <v>5.8250000000000001E-4</v>
      </c>
      <c r="CF99">
        <f t="shared" si="8"/>
        <v>5.5550000000000078E-3</v>
      </c>
      <c r="CG99">
        <f t="shared" si="8"/>
        <v>9.0719999999999815E-2</v>
      </c>
      <c r="CH99">
        <f t="shared" si="8"/>
        <v>5.6700920000000033E-3</v>
      </c>
      <c r="CI99">
        <f t="shared" si="8"/>
        <v>0.18871750000000023</v>
      </c>
      <c r="CJ99">
        <f t="shared" si="8"/>
        <v>4.6799999999999946E-2</v>
      </c>
      <c r="CK99">
        <f t="shared" si="8"/>
        <v>4.4160000000000067E-2</v>
      </c>
      <c r="CL99">
        <f t="shared" si="8"/>
        <v>0.12752882399999982</v>
      </c>
      <c r="CM99">
        <f t="shared" si="8"/>
        <v>4.4885471999999947E-2</v>
      </c>
      <c r="CN99">
        <f t="shared" si="8"/>
        <v>8.5019232000000028E-2</v>
      </c>
      <c r="CO99">
        <f t="shared" si="8"/>
        <v>6.3530000000000003E-2</v>
      </c>
      <c r="CP99">
        <f t="shared" si="8"/>
        <v>2.3855664000000047E-2</v>
      </c>
      <c r="CQ99">
        <f t="shared" si="8"/>
        <v>3.2906352000000055E-2</v>
      </c>
      <c r="CR99">
        <f t="shared" si="8"/>
        <v>8.5679999999999867E-2</v>
      </c>
      <c r="CS99">
        <f t="shared" si="8"/>
        <v>5.6405766500000058E-2</v>
      </c>
      <c r="CT99">
        <f t="shared" si="8"/>
        <v>4.6631087999999918E-2</v>
      </c>
      <c r="CU99">
        <f t="shared" si="8"/>
        <v>4.1065183250000026E-2</v>
      </c>
      <c r="CV99">
        <f t="shared" si="8"/>
        <v>6.440848799999993E-2</v>
      </c>
      <c r="CW99">
        <f t="shared" si="8"/>
        <v>3.1860719999999967E-2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2.1352519287499998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W3" activePane="bottomRight" state="frozen"/>
      <selection sqref="A1:D35"/>
      <selection pane="topRight" sqref="A1:D35"/>
      <selection pane="bottomLeft" sqref="A1:D35"/>
      <selection pane="bottomRight" activeCell="CF3" sqref="CF3:CF98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5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0" t="s">
        <v>43</v>
      </c>
      <c r="AT2" s="210" t="s">
        <v>368</v>
      </c>
      <c r="AU2" s="169"/>
      <c r="AV2" s="210" t="s">
        <v>375</v>
      </c>
      <c r="AW2" s="210" t="s">
        <v>376</v>
      </c>
      <c r="AX2" s="210" t="s">
        <v>377</v>
      </c>
      <c r="AY2" s="169"/>
      <c r="AZ2" s="196"/>
      <c r="BA2" s="22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596.16549999999995</v>
      </c>
      <c r="L3">
        <v>351.21638200000001</v>
      </c>
      <c r="M3">
        <v>92.91</v>
      </c>
      <c r="N3">
        <v>119.136178</v>
      </c>
      <c r="O3">
        <v>124.789163</v>
      </c>
      <c r="P3">
        <v>105.3501</v>
      </c>
      <c r="Q3">
        <v>0</v>
      </c>
      <c r="R3">
        <v>37.046399999999998</v>
      </c>
      <c r="S3">
        <v>17.0137</v>
      </c>
      <c r="T3">
        <v>0</v>
      </c>
      <c r="U3">
        <v>348.97500000000002</v>
      </c>
      <c r="V3">
        <v>8.0827000000000009</v>
      </c>
      <c r="W3">
        <v>26.119540000000001</v>
      </c>
      <c r="X3">
        <v>117.253159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17.006554999999999</v>
      </c>
      <c r="AF3">
        <v>6.2999479999999997</v>
      </c>
      <c r="AG3">
        <v>43.712131999999997</v>
      </c>
      <c r="AH3">
        <v>0</v>
      </c>
      <c r="AI3">
        <v>0</v>
      </c>
      <c r="AJ3">
        <v>0</v>
      </c>
      <c r="AK3">
        <v>26.424316000000001</v>
      </c>
      <c r="AL3">
        <v>12.782</v>
      </c>
      <c r="AM3">
        <v>16.345120999999999</v>
      </c>
      <c r="AN3">
        <v>0.84221400000000002</v>
      </c>
      <c r="AO3">
        <v>0</v>
      </c>
      <c r="AP3">
        <v>0</v>
      </c>
      <c r="AQ3">
        <v>0</v>
      </c>
      <c r="AR3">
        <v>52.44</v>
      </c>
      <c r="AS3">
        <v>32.822879999999998</v>
      </c>
      <c r="AT3">
        <v>14.837099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75.100149000000016</v>
      </c>
      <c r="BA3">
        <f>SUM(B3:AZ3)</f>
        <v>2249.2240359999996</v>
      </c>
      <c r="BB3">
        <v>0</v>
      </c>
      <c r="BD3">
        <v>7.86</v>
      </c>
      <c r="BE3">
        <v>1.95</v>
      </c>
      <c r="BF3">
        <v>0</v>
      </c>
      <c r="BG3">
        <v>1.84</v>
      </c>
      <c r="BH3">
        <v>9.34</v>
      </c>
      <c r="BI3">
        <v>1.33</v>
      </c>
      <c r="BJ3">
        <v>1.32</v>
      </c>
      <c r="BK3">
        <v>1.88</v>
      </c>
      <c r="BL3">
        <v>0</v>
      </c>
      <c r="BM3">
        <v>0.2</v>
      </c>
      <c r="BN3">
        <v>0</v>
      </c>
      <c r="BO3">
        <v>3.78</v>
      </c>
      <c r="BP3">
        <v>0.25</v>
      </c>
      <c r="BQ3">
        <v>2.0099999999999998</v>
      </c>
      <c r="BR3">
        <v>2.19</v>
      </c>
      <c r="BS3">
        <v>1.64</v>
      </c>
      <c r="BT3">
        <v>2.9693329999999998</v>
      </c>
      <c r="BU3">
        <v>1.341844</v>
      </c>
      <c r="BV3">
        <v>2.3522639999999999</v>
      </c>
      <c r="BW3">
        <v>1.9429620000000001</v>
      </c>
      <c r="BX3">
        <v>0.97984300000000002</v>
      </c>
      <c r="BY3">
        <v>2.6836869999999999</v>
      </c>
      <c r="BZ3">
        <v>1.3275300000000001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5.313701</v>
      </c>
      <c r="CK3">
        <v>1.870228</v>
      </c>
      <c r="CL3">
        <v>1.938104</v>
      </c>
      <c r="CM3">
        <v>3.5116900000000002</v>
      </c>
      <c r="CN3">
        <v>3.542468</v>
      </c>
      <c r="CO3">
        <v>0</v>
      </c>
      <c r="CP3">
        <v>4.2581249999999997</v>
      </c>
      <c r="CQ3">
        <v>1.771234</v>
      </c>
      <c r="CR3">
        <v>0.84606800000000004</v>
      </c>
      <c r="CS3">
        <v>1.3710979999999999</v>
      </c>
      <c r="CT3">
        <v>0.49598399999999998</v>
      </c>
      <c r="CU3">
        <v>0</v>
      </c>
      <c r="CV3">
        <v>0</v>
      </c>
      <c r="CW3">
        <v>0.99398600000000004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75.100149000000016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596.16549999999995</v>
      </c>
      <c r="L4">
        <v>351.21638200000001</v>
      </c>
      <c r="M4">
        <v>92.91</v>
      </c>
      <c r="N4">
        <v>119.136178</v>
      </c>
      <c r="O4">
        <v>124.789163</v>
      </c>
      <c r="P4">
        <v>105.3501</v>
      </c>
      <c r="Q4">
        <v>0</v>
      </c>
      <c r="R4">
        <v>37.046399999999998</v>
      </c>
      <c r="S4">
        <v>17.0137</v>
      </c>
      <c r="T4">
        <v>0</v>
      </c>
      <c r="U4">
        <v>348.97500000000002</v>
      </c>
      <c r="V4">
        <v>8.0827000000000009</v>
      </c>
      <c r="W4">
        <v>26.119540000000001</v>
      </c>
      <c r="X4">
        <v>117.26090000000001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17.006554999999999</v>
      </c>
      <c r="AF4">
        <v>6.2999479999999997</v>
      </c>
      <c r="AG4">
        <v>43.712131999999997</v>
      </c>
      <c r="AH4">
        <v>0</v>
      </c>
      <c r="AI4">
        <v>0</v>
      </c>
      <c r="AJ4">
        <v>0</v>
      </c>
      <c r="AK4">
        <v>26.424316000000001</v>
      </c>
      <c r="AL4">
        <v>12.782</v>
      </c>
      <c r="AM4">
        <v>16.345120999999999</v>
      </c>
      <c r="AN4">
        <v>0.84221400000000002</v>
      </c>
      <c r="AO4">
        <v>0</v>
      </c>
      <c r="AP4">
        <v>0</v>
      </c>
      <c r="AQ4">
        <v>0</v>
      </c>
      <c r="AR4">
        <v>52.44</v>
      </c>
      <c r="AS4">
        <v>32.822879999999998</v>
      </c>
      <c r="AT4">
        <v>14.805963999999999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66.560149000000024</v>
      </c>
      <c r="BA4">
        <f t="shared" ref="BA4:BA67" si="1">SUM(B4:AZ4)</f>
        <v>2240.6606419999998</v>
      </c>
      <c r="BB4">
        <v>1</v>
      </c>
      <c r="BD4">
        <v>7.86</v>
      </c>
      <c r="BE4">
        <v>1.95</v>
      </c>
      <c r="BF4">
        <v>0</v>
      </c>
      <c r="BG4">
        <v>1.84</v>
      </c>
      <c r="BH4">
        <v>0.8</v>
      </c>
      <c r="BI4">
        <v>1.33</v>
      </c>
      <c r="BJ4">
        <v>1.32</v>
      </c>
      <c r="BK4">
        <v>1.88</v>
      </c>
      <c r="BL4">
        <v>0</v>
      </c>
      <c r="BM4">
        <v>0.2</v>
      </c>
      <c r="BN4">
        <v>0</v>
      </c>
      <c r="BO4">
        <v>3.78</v>
      </c>
      <c r="BP4">
        <v>0.25</v>
      </c>
      <c r="BQ4">
        <v>2.0099999999999998</v>
      </c>
      <c r="BR4">
        <v>2.19</v>
      </c>
      <c r="BS4">
        <v>1.64</v>
      </c>
      <c r="BT4">
        <v>2.9693329999999998</v>
      </c>
      <c r="BU4">
        <v>1.341844</v>
      </c>
      <c r="BV4">
        <v>2.3522639999999999</v>
      </c>
      <c r="BW4">
        <v>1.9429620000000001</v>
      </c>
      <c r="BX4">
        <v>0.97984300000000002</v>
      </c>
      <c r="BY4">
        <v>2.6836869999999999</v>
      </c>
      <c r="BZ4">
        <v>1.3275300000000001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5.313701</v>
      </c>
      <c r="CK4">
        <v>1.870228</v>
      </c>
      <c r="CL4">
        <v>1.938104</v>
      </c>
      <c r="CM4">
        <v>3.5116900000000002</v>
      </c>
      <c r="CN4">
        <v>3.542468</v>
      </c>
      <c r="CO4">
        <v>0</v>
      </c>
      <c r="CP4">
        <v>4.2581249999999997</v>
      </c>
      <c r="CQ4">
        <v>1.771234</v>
      </c>
      <c r="CR4">
        <v>0.84606800000000004</v>
      </c>
      <c r="CS4">
        <v>1.3710979999999999</v>
      </c>
      <c r="CT4">
        <v>0.49598399999999998</v>
      </c>
      <c r="CU4">
        <v>0</v>
      </c>
      <c r="CV4">
        <v>0</v>
      </c>
      <c r="CW4">
        <v>0.99398600000000004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66.560149000000024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596.16549999999995</v>
      </c>
      <c r="L5">
        <v>351.21638200000001</v>
      </c>
      <c r="M5">
        <v>92.91</v>
      </c>
      <c r="N5">
        <v>119.136178</v>
      </c>
      <c r="O5">
        <v>124.789163</v>
      </c>
      <c r="P5">
        <v>105.3501</v>
      </c>
      <c r="Q5">
        <v>0</v>
      </c>
      <c r="R5">
        <v>37.046399999999998</v>
      </c>
      <c r="S5">
        <v>17.0137</v>
      </c>
      <c r="T5">
        <v>0</v>
      </c>
      <c r="U5">
        <v>348.97500000000002</v>
      </c>
      <c r="V5">
        <v>8.0827000000000009</v>
      </c>
      <c r="W5">
        <v>26.119540000000001</v>
      </c>
      <c r="X5">
        <v>117.26090000000001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17.006554999999999</v>
      </c>
      <c r="AF5">
        <v>6.2999479999999997</v>
      </c>
      <c r="AG5">
        <v>43.712131999999997</v>
      </c>
      <c r="AH5">
        <v>0</v>
      </c>
      <c r="AI5">
        <v>0</v>
      </c>
      <c r="AJ5">
        <v>0</v>
      </c>
      <c r="AK5">
        <v>26.424316000000001</v>
      </c>
      <c r="AL5">
        <v>12.782</v>
      </c>
      <c r="AM5">
        <v>16.345120999999999</v>
      </c>
      <c r="AN5">
        <v>0.84221400000000002</v>
      </c>
      <c r="AO5">
        <v>0</v>
      </c>
      <c r="AP5">
        <v>0</v>
      </c>
      <c r="AQ5">
        <v>0</v>
      </c>
      <c r="AR5">
        <v>46.92</v>
      </c>
      <c r="AS5">
        <v>32.822879999999998</v>
      </c>
      <c r="AT5">
        <v>14.658048000000001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68.590149000000025</v>
      </c>
      <c r="BA5">
        <f t="shared" si="1"/>
        <v>2237.0227259999997</v>
      </c>
      <c r="BB5">
        <v>2</v>
      </c>
      <c r="BD5">
        <v>7.86</v>
      </c>
      <c r="BE5">
        <v>1.95</v>
      </c>
      <c r="BF5">
        <v>0</v>
      </c>
      <c r="BG5">
        <v>1.84</v>
      </c>
      <c r="BH5">
        <v>2.81</v>
      </c>
      <c r="BI5">
        <v>1.33</v>
      </c>
      <c r="BJ5">
        <v>1.32</v>
      </c>
      <c r="BK5">
        <v>1.9</v>
      </c>
      <c r="BL5">
        <v>0</v>
      </c>
      <c r="BM5">
        <v>0.2</v>
      </c>
      <c r="BN5">
        <v>0</v>
      </c>
      <c r="BO5">
        <v>3.78</v>
      </c>
      <c r="BP5">
        <v>0.25</v>
      </c>
      <c r="BQ5">
        <v>2.0099999999999998</v>
      </c>
      <c r="BR5">
        <v>2.19</v>
      </c>
      <c r="BS5">
        <v>1.64</v>
      </c>
      <c r="BT5">
        <v>2.9693329999999998</v>
      </c>
      <c r="BU5">
        <v>1.341844</v>
      </c>
      <c r="BV5">
        <v>2.3522639999999999</v>
      </c>
      <c r="BW5">
        <v>1.9429620000000001</v>
      </c>
      <c r="BX5">
        <v>0.97984300000000002</v>
      </c>
      <c r="BY5">
        <v>2.6836869999999999</v>
      </c>
      <c r="BZ5">
        <v>1.3275300000000001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5.313701</v>
      </c>
      <c r="CK5">
        <v>1.870228</v>
      </c>
      <c r="CL5">
        <v>1.938104</v>
      </c>
      <c r="CM5">
        <v>3.5116900000000002</v>
      </c>
      <c r="CN5">
        <v>3.542468</v>
      </c>
      <c r="CO5">
        <v>0</v>
      </c>
      <c r="CP5">
        <v>4.2581249999999997</v>
      </c>
      <c r="CQ5">
        <v>1.771234</v>
      </c>
      <c r="CR5">
        <v>0.84606800000000004</v>
      </c>
      <c r="CS5">
        <v>1.3710979999999999</v>
      </c>
      <c r="CT5">
        <v>0.49598399999999998</v>
      </c>
      <c r="CU5">
        <v>0</v>
      </c>
      <c r="CV5">
        <v>0</v>
      </c>
      <c r="CW5">
        <v>0.99398600000000004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68.590149000000025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596.16549999999995</v>
      </c>
      <c r="L6">
        <v>351.21638200000001</v>
      </c>
      <c r="M6">
        <v>92.91</v>
      </c>
      <c r="N6">
        <v>119.136178</v>
      </c>
      <c r="O6">
        <v>124.789163</v>
      </c>
      <c r="P6">
        <v>105.3501</v>
      </c>
      <c r="Q6">
        <v>0</v>
      </c>
      <c r="R6">
        <v>37.046399999999998</v>
      </c>
      <c r="S6">
        <v>17.0137</v>
      </c>
      <c r="T6">
        <v>0</v>
      </c>
      <c r="U6">
        <v>348.97500000000002</v>
      </c>
      <c r="V6">
        <v>8.0827000000000009</v>
      </c>
      <c r="W6">
        <v>26.119540000000001</v>
      </c>
      <c r="X6">
        <v>117.26090000000001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17.006554999999999</v>
      </c>
      <c r="AF6">
        <v>6.2999479999999997</v>
      </c>
      <c r="AG6">
        <v>43.712131999999997</v>
      </c>
      <c r="AH6">
        <v>0</v>
      </c>
      <c r="AI6">
        <v>0</v>
      </c>
      <c r="AJ6">
        <v>0</v>
      </c>
      <c r="AK6">
        <v>26.424316000000001</v>
      </c>
      <c r="AL6">
        <v>12.782</v>
      </c>
      <c r="AM6">
        <v>16.345120999999999</v>
      </c>
      <c r="AN6">
        <v>0.84221400000000002</v>
      </c>
      <c r="AO6">
        <v>0</v>
      </c>
      <c r="AP6">
        <v>0</v>
      </c>
      <c r="AQ6">
        <v>0</v>
      </c>
      <c r="AR6">
        <v>46.92</v>
      </c>
      <c r="AS6">
        <v>32.822879999999998</v>
      </c>
      <c r="AT6">
        <v>14.085829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68.590149000000025</v>
      </c>
      <c r="BA6">
        <f t="shared" si="1"/>
        <v>2236.450507</v>
      </c>
      <c r="BB6">
        <v>3</v>
      </c>
      <c r="BD6">
        <v>7.86</v>
      </c>
      <c r="BE6">
        <v>1.95</v>
      </c>
      <c r="BF6">
        <v>0</v>
      </c>
      <c r="BG6">
        <v>1.84</v>
      </c>
      <c r="BH6">
        <v>2.81</v>
      </c>
      <c r="BI6">
        <v>1.33</v>
      </c>
      <c r="BJ6">
        <v>1.32</v>
      </c>
      <c r="BK6">
        <v>1.9</v>
      </c>
      <c r="BL6">
        <v>0</v>
      </c>
      <c r="BM6">
        <v>0.2</v>
      </c>
      <c r="BN6">
        <v>0</v>
      </c>
      <c r="BO6">
        <v>3.78</v>
      </c>
      <c r="BP6">
        <v>0.25</v>
      </c>
      <c r="BQ6">
        <v>2.0099999999999998</v>
      </c>
      <c r="BR6">
        <v>2.19</v>
      </c>
      <c r="BS6">
        <v>1.64</v>
      </c>
      <c r="BT6">
        <v>2.9693329999999998</v>
      </c>
      <c r="BU6">
        <v>1.341844</v>
      </c>
      <c r="BV6">
        <v>2.3522639999999999</v>
      </c>
      <c r="BW6">
        <v>1.9429620000000001</v>
      </c>
      <c r="BX6">
        <v>0.97984300000000002</v>
      </c>
      <c r="BY6">
        <v>2.6836869999999999</v>
      </c>
      <c r="BZ6">
        <v>1.3275300000000001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5.313701</v>
      </c>
      <c r="CK6">
        <v>1.870228</v>
      </c>
      <c r="CL6">
        <v>1.938104</v>
      </c>
      <c r="CM6">
        <v>3.5116900000000002</v>
      </c>
      <c r="CN6">
        <v>3.542468</v>
      </c>
      <c r="CO6">
        <v>0</v>
      </c>
      <c r="CP6">
        <v>4.2581249999999997</v>
      </c>
      <c r="CQ6">
        <v>1.771234</v>
      </c>
      <c r="CR6">
        <v>0.84606800000000004</v>
      </c>
      <c r="CS6">
        <v>1.3710979999999999</v>
      </c>
      <c r="CT6">
        <v>0.49598399999999998</v>
      </c>
      <c r="CU6">
        <v>0</v>
      </c>
      <c r="CV6">
        <v>0</v>
      </c>
      <c r="CW6">
        <v>0.99398600000000004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68.590149000000025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596.16549999999995</v>
      </c>
      <c r="L7">
        <v>351.21638200000001</v>
      </c>
      <c r="M7">
        <v>92.91</v>
      </c>
      <c r="N7">
        <v>119.136178</v>
      </c>
      <c r="O7">
        <v>124.789163</v>
      </c>
      <c r="P7">
        <v>105.3501</v>
      </c>
      <c r="Q7">
        <v>0</v>
      </c>
      <c r="R7">
        <v>37.046399999999998</v>
      </c>
      <c r="S7">
        <v>17.0137</v>
      </c>
      <c r="T7">
        <v>0</v>
      </c>
      <c r="U7">
        <v>348.97500000000002</v>
      </c>
      <c r="V7">
        <v>8.0827000000000009</v>
      </c>
      <c r="W7">
        <v>26.119540000000001</v>
      </c>
      <c r="X7">
        <v>117.26090000000001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17.006554999999999</v>
      </c>
      <c r="AF7">
        <v>6.2999479999999997</v>
      </c>
      <c r="AG7">
        <v>43.712131999999997</v>
      </c>
      <c r="AH7">
        <v>0</v>
      </c>
      <c r="AI7">
        <v>0</v>
      </c>
      <c r="AJ7">
        <v>0</v>
      </c>
      <c r="AK7">
        <v>26.424316000000001</v>
      </c>
      <c r="AL7">
        <v>12.782</v>
      </c>
      <c r="AM7">
        <v>16.345120999999999</v>
      </c>
      <c r="AN7">
        <v>0.84221400000000002</v>
      </c>
      <c r="AO7">
        <v>0</v>
      </c>
      <c r="AP7">
        <v>2.0495999999999999</v>
      </c>
      <c r="AQ7">
        <v>0</v>
      </c>
      <c r="AR7">
        <v>44.16</v>
      </c>
      <c r="AS7">
        <v>32.822879999999998</v>
      </c>
      <c r="AT7">
        <v>13.619128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70.140149000000036</v>
      </c>
      <c r="BA7">
        <f t="shared" si="1"/>
        <v>2236.8234059999991</v>
      </c>
      <c r="BB7">
        <v>4</v>
      </c>
      <c r="BD7">
        <v>7.77</v>
      </c>
      <c r="BE7">
        <v>1.95</v>
      </c>
      <c r="BF7">
        <v>0</v>
      </c>
      <c r="BG7">
        <v>1.84</v>
      </c>
      <c r="BH7">
        <v>4.45</v>
      </c>
      <c r="BI7">
        <v>1.33</v>
      </c>
      <c r="BJ7">
        <v>1.32</v>
      </c>
      <c r="BK7">
        <v>1.9</v>
      </c>
      <c r="BL7">
        <v>0</v>
      </c>
      <c r="BM7">
        <v>0.2</v>
      </c>
      <c r="BN7">
        <v>0</v>
      </c>
      <c r="BO7">
        <v>3.78</v>
      </c>
      <c r="BP7">
        <v>0.25</v>
      </c>
      <c r="BQ7">
        <v>2.0099999999999998</v>
      </c>
      <c r="BR7">
        <v>2.19</v>
      </c>
      <c r="BS7">
        <v>1.64</v>
      </c>
      <c r="BT7">
        <v>2.9693329999999998</v>
      </c>
      <c r="BU7">
        <v>1.341844</v>
      </c>
      <c r="BV7">
        <v>2.3522639999999999</v>
      </c>
      <c r="BW7">
        <v>1.9429620000000001</v>
      </c>
      <c r="BX7">
        <v>0.97984300000000002</v>
      </c>
      <c r="BY7">
        <v>2.6836869999999999</v>
      </c>
      <c r="BZ7">
        <v>1.3275300000000001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5.313701</v>
      </c>
      <c r="CK7">
        <v>1.870228</v>
      </c>
      <c r="CL7">
        <v>1.938104</v>
      </c>
      <c r="CM7">
        <v>3.5116900000000002</v>
      </c>
      <c r="CN7">
        <v>3.542468</v>
      </c>
      <c r="CO7">
        <v>0</v>
      </c>
      <c r="CP7">
        <v>4.2581249999999997</v>
      </c>
      <c r="CQ7">
        <v>1.771234</v>
      </c>
      <c r="CR7">
        <v>0.84606800000000004</v>
      </c>
      <c r="CS7">
        <v>1.3710979999999999</v>
      </c>
      <c r="CT7">
        <v>0.49598399999999998</v>
      </c>
      <c r="CU7">
        <v>0</v>
      </c>
      <c r="CV7">
        <v>0</v>
      </c>
      <c r="CW7">
        <v>0.99398600000000004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70.140149000000036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596.16549999999995</v>
      </c>
      <c r="L8">
        <v>351.21638200000001</v>
      </c>
      <c r="M8">
        <v>92.91</v>
      </c>
      <c r="N8">
        <v>119.136178</v>
      </c>
      <c r="O8">
        <v>124.789163</v>
      </c>
      <c r="P8">
        <v>105.3501</v>
      </c>
      <c r="Q8">
        <v>0</v>
      </c>
      <c r="R8">
        <v>37.046399999999998</v>
      </c>
      <c r="S8">
        <v>17.0137</v>
      </c>
      <c r="T8">
        <v>0</v>
      </c>
      <c r="U8">
        <v>348.97500000000002</v>
      </c>
      <c r="V8">
        <v>8.0827000000000009</v>
      </c>
      <c r="W8">
        <v>26.119540000000001</v>
      </c>
      <c r="X8">
        <v>117.26090000000001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17.006554999999999</v>
      </c>
      <c r="AF8">
        <v>6.2999479999999997</v>
      </c>
      <c r="AG8">
        <v>43.712131999999997</v>
      </c>
      <c r="AH8">
        <v>0</v>
      </c>
      <c r="AI8">
        <v>0</v>
      </c>
      <c r="AJ8">
        <v>0</v>
      </c>
      <c r="AK8">
        <v>26.424316000000001</v>
      </c>
      <c r="AL8">
        <v>12.782</v>
      </c>
      <c r="AM8">
        <v>16.345120999999999</v>
      </c>
      <c r="AN8">
        <v>0.84221400000000002</v>
      </c>
      <c r="AO8">
        <v>0</v>
      </c>
      <c r="AP8">
        <v>2.0495999999999999</v>
      </c>
      <c r="AQ8">
        <v>0</v>
      </c>
      <c r="AR8">
        <v>44.16</v>
      </c>
      <c r="AS8">
        <v>32.822879999999998</v>
      </c>
      <c r="AT8">
        <v>12.776897999999999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70.140149000000036</v>
      </c>
      <c r="BA8">
        <f t="shared" si="1"/>
        <v>2235.9811759999993</v>
      </c>
      <c r="BB8">
        <v>5</v>
      </c>
      <c r="BD8">
        <v>7.77</v>
      </c>
      <c r="BE8">
        <v>1.95</v>
      </c>
      <c r="BF8">
        <v>0</v>
      </c>
      <c r="BG8">
        <v>1.84</v>
      </c>
      <c r="BH8">
        <v>4.45</v>
      </c>
      <c r="BI8">
        <v>1.33</v>
      </c>
      <c r="BJ8">
        <v>1.32</v>
      </c>
      <c r="BK8">
        <v>1.9</v>
      </c>
      <c r="BL8">
        <v>0</v>
      </c>
      <c r="BM8">
        <v>0.2</v>
      </c>
      <c r="BN8">
        <v>0</v>
      </c>
      <c r="BO8">
        <v>3.78</v>
      </c>
      <c r="BP8">
        <v>0.25</v>
      </c>
      <c r="BQ8">
        <v>2.0099999999999998</v>
      </c>
      <c r="BR8">
        <v>2.19</v>
      </c>
      <c r="BS8">
        <v>1.64</v>
      </c>
      <c r="BT8">
        <v>2.9693329999999998</v>
      </c>
      <c r="BU8">
        <v>1.341844</v>
      </c>
      <c r="BV8">
        <v>2.3522639999999999</v>
      </c>
      <c r="BW8">
        <v>1.9429620000000001</v>
      </c>
      <c r="BX8">
        <v>0.97984300000000002</v>
      </c>
      <c r="BY8">
        <v>2.6836869999999999</v>
      </c>
      <c r="BZ8">
        <v>1.3275300000000001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5.313701</v>
      </c>
      <c r="CK8">
        <v>1.870228</v>
      </c>
      <c r="CL8">
        <v>1.938104</v>
      </c>
      <c r="CM8">
        <v>3.5116900000000002</v>
      </c>
      <c r="CN8">
        <v>3.542468</v>
      </c>
      <c r="CO8">
        <v>0</v>
      </c>
      <c r="CP8">
        <v>4.2581249999999997</v>
      </c>
      <c r="CQ8">
        <v>1.771234</v>
      </c>
      <c r="CR8">
        <v>0.84606800000000004</v>
      </c>
      <c r="CS8">
        <v>1.3710979999999999</v>
      </c>
      <c r="CT8">
        <v>0.49598399999999998</v>
      </c>
      <c r="CU8">
        <v>0</v>
      </c>
      <c r="CV8">
        <v>0</v>
      </c>
      <c r="CW8">
        <v>0.99398600000000004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70.140149000000036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596.16549999999995</v>
      </c>
      <c r="L9">
        <v>351.21638200000001</v>
      </c>
      <c r="M9">
        <v>92.91</v>
      </c>
      <c r="N9">
        <v>119.136178</v>
      </c>
      <c r="O9">
        <v>124.789163</v>
      </c>
      <c r="P9">
        <v>105.3501</v>
      </c>
      <c r="Q9">
        <v>0</v>
      </c>
      <c r="R9">
        <v>37.046399999999998</v>
      </c>
      <c r="S9">
        <v>17.0137</v>
      </c>
      <c r="T9">
        <v>0</v>
      </c>
      <c r="U9">
        <v>348.97500000000002</v>
      </c>
      <c r="V9">
        <v>8.0827000000000009</v>
      </c>
      <c r="W9">
        <v>22.284199999999998</v>
      </c>
      <c r="X9">
        <v>97.790800000000004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17.006554999999999</v>
      </c>
      <c r="AF9">
        <v>8.3321880000000004</v>
      </c>
      <c r="AG9">
        <v>43.712131999999997</v>
      </c>
      <c r="AH9">
        <v>0</v>
      </c>
      <c r="AI9">
        <v>0</v>
      </c>
      <c r="AJ9">
        <v>0</v>
      </c>
      <c r="AK9">
        <v>26.424316000000001</v>
      </c>
      <c r="AL9">
        <v>24.402000000000001</v>
      </c>
      <c r="AM9">
        <v>16.345120999999999</v>
      </c>
      <c r="AN9">
        <v>0.84221400000000002</v>
      </c>
      <c r="AO9">
        <v>0</v>
      </c>
      <c r="AP9">
        <v>2.0495999999999999</v>
      </c>
      <c r="AQ9">
        <v>0</v>
      </c>
      <c r="AR9">
        <v>52.44</v>
      </c>
      <c r="AS9">
        <v>30.939599999999999</v>
      </c>
      <c r="AT9">
        <v>12.370022000000001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70.291729000000032</v>
      </c>
      <c r="BA9">
        <f t="shared" si="1"/>
        <v>2232.4693999999995</v>
      </c>
      <c r="BB9">
        <v>6</v>
      </c>
      <c r="BD9">
        <v>7.77</v>
      </c>
      <c r="BE9">
        <v>1.95</v>
      </c>
      <c r="BF9">
        <v>0</v>
      </c>
      <c r="BG9">
        <v>1.84</v>
      </c>
      <c r="BH9">
        <v>4.58</v>
      </c>
      <c r="BI9">
        <v>1.33</v>
      </c>
      <c r="BJ9">
        <v>1.32</v>
      </c>
      <c r="BK9">
        <v>1.9</v>
      </c>
      <c r="BL9">
        <v>0</v>
      </c>
      <c r="BM9">
        <v>0.2</v>
      </c>
      <c r="BN9">
        <v>0</v>
      </c>
      <c r="BO9">
        <v>3.78</v>
      </c>
      <c r="BP9">
        <v>0.25</v>
      </c>
      <c r="BQ9">
        <v>2.0099999999999998</v>
      </c>
      <c r="BR9">
        <v>2.19</v>
      </c>
      <c r="BS9">
        <v>1.64</v>
      </c>
      <c r="BT9">
        <v>2.9693329999999998</v>
      </c>
      <c r="BU9">
        <v>1.341844</v>
      </c>
      <c r="BV9">
        <v>2.3738440000000001</v>
      </c>
      <c r="BW9">
        <v>1.9429620000000001</v>
      </c>
      <c r="BX9">
        <v>0.97984300000000002</v>
      </c>
      <c r="BY9">
        <v>2.6836869999999999</v>
      </c>
      <c r="BZ9">
        <v>1.3275300000000001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5.313701</v>
      </c>
      <c r="CK9">
        <v>1.870228</v>
      </c>
      <c r="CL9">
        <v>1.938104</v>
      </c>
      <c r="CM9">
        <v>3.5116900000000002</v>
      </c>
      <c r="CN9">
        <v>3.542468</v>
      </c>
      <c r="CO9">
        <v>0</v>
      </c>
      <c r="CP9">
        <v>4.2581249999999997</v>
      </c>
      <c r="CQ9">
        <v>1.771234</v>
      </c>
      <c r="CR9">
        <v>0.84606800000000004</v>
      </c>
      <c r="CS9">
        <v>1.3710979999999999</v>
      </c>
      <c r="CT9">
        <v>0.49598399999999998</v>
      </c>
      <c r="CU9">
        <v>0</v>
      </c>
      <c r="CV9">
        <v>0</v>
      </c>
      <c r="CW9">
        <v>0.99398600000000004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70.291729000000032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596.16549999999995</v>
      </c>
      <c r="L10">
        <v>351.21638200000001</v>
      </c>
      <c r="M10">
        <v>92.91</v>
      </c>
      <c r="N10">
        <v>119.136178</v>
      </c>
      <c r="O10">
        <v>124.789163</v>
      </c>
      <c r="P10">
        <v>105.3501</v>
      </c>
      <c r="Q10">
        <v>0</v>
      </c>
      <c r="R10">
        <v>37.046399999999998</v>
      </c>
      <c r="S10">
        <v>17.0137</v>
      </c>
      <c r="T10">
        <v>0</v>
      </c>
      <c r="U10">
        <v>348.97500000000002</v>
      </c>
      <c r="V10">
        <v>8.0827000000000009</v>
      </c>
      <c r="W10">
        <v>22.284199999999998</v>
      </c>
      <c r="X10">
        <v>97.790800000000004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17.006554999999999</v>
      </c>
      <c r="AF10">
        <v>8.3321880000000004</v>
      </c>
      <c r="AG10">
        <v>43.712131999999997</v>
      </c>
      <c r="AH10">
        <v>0</v>
      </c>
      <c r="AI10">
        <v>0</v>
      </c>
      <c r="AJ10">
        <v>0</v>
      </c>
      <c r="AK10">
        <v>26.424316000000001</v>
      </c>
      <c r="AL10">
        <v>80.177999999999997</v>
      </c>
      <c r="AM10">
        <v>16.345120999999999</v>
      </c>
      <c r="AN10">
        <v>0.84221400000000002</v>
      </c>
      <c r="AO10">
        <v>0</v>
      </c>
      <c r="AP10">
        <v>2.0495999999999999</v>
      </c>
      <c r="AQ10">
        <v>0</v>
      </c>
      <c r="AR10">
        <v>52.44</v>
      </c>
      <c r="AS10">
        <v>30.939599999999999</v>
      </c>
      <c r="AT10">
        <v>13.187599000000001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70.351729000000034</v>
      </c>
      <c r="BA10">
        <f t="shared" si="1"/>
        <v>2289.1229769999991</v>
      </c>
      <c r="BB10">
        <v>7</v>
      </c>
      <c r="BD10">
        <v>7.77</v>
      </c>
      <c r="BE10">
        <v>1.95</v>
      </c>
      <c r="BF10">
        <v>0</v>
      </c>
      <c r="BG10">
        <v>1.84</v>
      </c>
      <c r="BH10">
        <v>4.6399999999999997</v>
      </c>
      <c r="BI10">
        <v>1.33</v>
      </c>
      <c r="BJ10">
        <v>1.32</v>
      </c>
      <c r="BK10">
        <v>1.9</v>
      </c>
      <c r="BL10">
        <v>0</v>
      </c>
      <c r="BM10">
        <v>0.2</v>
      </c>
      <c r="BN10">
        <v>0</v>
      </c>
      <c r="BO10">
        <v>3.78</v>
      </c>
      <c r="BP10">
        <v>0.25</v>
      </c>
      <c r="BQ10">
        <v>2.0099999999999998</v>
      </c>
      <c r="BR10">
        <v>2.19</v>
      </c>
      <c r="BS10">
        <v>1.64</v>
      </c>
      <c r="BT10">
        <v>2.9693329999999998</v>
      </c>
      <c r="BU10">
        <v>1.341844</v>
      </c>
      <c r="BV10">
        <v>2.3738440000000001</v>
      </c>
      <c r="BW10">
        <v>1.9429620000000001</v>
      </c>
      <c r="BX10">
        <v>0.97984300000000002</v>
      </c>
      <c r="BY10">
        <v>2.6836869999999999</v>
      </c>
      <c r="BZ10">
        <v>1.3275300000000001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5.313701</v>
      </c>
      <c r="CK10">
        <v>1.870228</v>
      </c>
      <c r="CL10">
        <v>1.938104</v>
      </c>
      <c r="CM10">
        <v>3.5116900000000002</v>
      </c>
      <c r="CN10">
        <v>3.542468</v>
      </c>
      <c r="CO10">
        <v>0</v>
      </c>
      <c r="CP10">
        <v>4.2581249999999997</v>
      </c>
      <c r="CQ10">
        <v>1.771234</v>
      </c>
      <c r="CR10">
        <v>0.84606800000000004</v>
      </c>
      <c r="CS10">
        <v>1.3710979999999999</v>
      </c>
      <c r="CT10">
        <v>0.49598399999999998</v>
      </c>
      <c r="CU10">
        <v>0</v>
      </c>
      <c r="CV10">
        <v>0</v>
      </c>
      <c r="CW10">
        <v>0.99398600000000004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70.351729000000034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596.16549999999995</v>
      </c>
      <c r="L11">
        <v>351.21638200000001</v>
      </c>
      <c r="M11">
        <v>92.91</v>
      </c>
      <c r="N11">
        <v>119.136178</v>
      </c>
      <c r="O11">
        <v>124.789163</v>
      </c>
      <c r="P11">
        <v>105.3501</v>
      </c>
      <c r="Q11">
        <v>0</v>
      </c>
      <c r="R11">
        <v>37.046399999999998</v>
      </c>
      <c r="S11">
        <v>17.0137</v>
      </c>
      <c r="T11">
        <v>0</v>
      </c>
      <c r="U11">
        <v>348.97500000000002</v>
      </c>
      <c r="V11">
        <v>8.0827000000000009</v>
      </c>
      <c r="W11">
        <v>22.284199999999998</v>
      </c>
      <c r="X11">
        <v>97.790800000000004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17.006554999999999</v>
      </c>
      <c r="AF11">
        <v>8.3321880000000004</v>
      </c>
      <c r="AG11">
        <v>43.712131999999997</v>
      </c>
      <c r="AH11">
        <v>0</v>
      </c>
      <c r="AI11">
        <v>0</v>
      </c>
      <c r="AJ11">
        <v>0</v>
      </c>
      <c r="AK11">
        <v>26.424316000000001</v>
      </c>
      <c r="AL11">
        <v>80.177999999999997</v>
      </c>
      <c r="AM11">
        <v>16.345120999999999</v>
      </c>
      <c r="AN11">
        <v>0.84221400000000002</v>
      </c>
      <c r="AO11">
        <v>0</v>
      </c>
      <c r="AP11">
        <v>2.3058000000000001</v>
      </c>
      <c r="AQ11">
        <v>0</v>
      </c>
      <c r="AR11">
        <v>46.92</v>
      </c>
      <c r="AS11">
        <v>30.939599999999999</v>
      </c>
      <c r="AT11">
        <v>14.673667999999999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70.351729000000034</v>
      </c>
      <c r="BA11">
        <f t="shared" si="1"/>
        <v>2285.3452459999994</v>
      </c>
      <c r="BB11">
        <v>8</v>
      </c>
      <c r="BD11">
        <v>7.77</v>
      </c>
      <c r="BE11">
        <v>1.95</v>
      </c>
      <c r="BF11">
        <v>0</v>
      </c>
      <c r="BG11">
        <v>1.84</v>
      </c>
      <c r="BH11">
        <v>4.6399999999999997</v>
      </c>
      <c r="BI11">
        <v>1.33</v>
      </c>
      <c r="BJ11">
        <v>1.32</v>
      </c>
      <c r="BK11">
        <v>1.9</v>
      </c>
      <c r="BL11">
        <v>0</v>
      </c>
      <c r="BM11">
        <v>0.2</v>
      </c>
      <c r="BN11">
        <v>0</v>
      </c>
      <c r="BO11">
        <v>3.78</v>
      </c>
      <c r="BP11">
        <v>0.25</v>
      </c>
      <c r="BQ11">
        <v>2.0099999999999998</v>
      </c>
      <c r="BR11">
        <v>2.19</v>
      </c>
      <c r="BS11">
        <v>1.64</v>
      </c>
      <c r="BT11">
        <v>2.9693329999999998</v>
      </c>
      <c r="BU11">
        <v>1.341844</v>
      </c>
      <c r="BV11">
        <v>2.3738440000000001</v>
      </c>
      <c r="BW11">
        <v>1.9429620000000001</v>
      </c>
      <c r="BX11">
        <v>0.97984300000000002</v>
      </c>
      <c r="BY11">
        <v>2.6836869999999999</v>
      </c>
      <c r="BZ11">
        <v>1.3275300000000001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5.313701</v>
      </c>
      <c r="CK11">
        <v>1.870228</v>
      </c>
      <c r="CL11">
        <v>1.938104</v>
      </c>
      <c r="CM11">
        <v>3.5116900000000002</v>
      </c>
      <c r="CN11">
        <v>3.542468</v>
      </c>
      <c r="CO11">
        <v>0</v>
      </c>
      <c r="CP11">
        <v>4.2581249999999997</v>
      </c>
      <c r="CQ11">
        <v>1.771234</v>
      </c>
      <c r="CR11">
        <v>0.84606800000000004</v>
      </c>
      <c r="CS11">
        <v>1.3710979999999999</v>
      </c>
      <c r="CT11">
        <v>0.49598399999999998</v>
      </c>
      <c r="CU11">
        <v>0</v>
      </c>
      <c r="CV11">
        <v>0</v>
      </c>
      <c r="CW11">
        <v>0.99398600000000004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70.351729000000034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596.16549999999995</v>
      </c>
      <c r="L12">
        <v>351.21638200000001</v>
      </c>
      <c r="M12">
        <v>92.91</v>
      </c>
      <c r="N12">
        <v>119.136178</v>
      </c>
      <c r="O12">
        <v>124.789163</v>
      </c>
      <c r="P12">
        <v>105.3501</v>
      </c>
      <c r="Q12">
        <v>0</v>
      </c>
      <c r="R12">
        <v>37.046399999999998</v>
      </c>
      <c r="S12">
        <v>17.0137</v>
      </c>
      <c r="T12">
        <v>0</v>
      </c>
      <c r="U12">
        <v>348.97500000000002</v>
      </c>
      <c r="V12">
        <v>8.0827000000000009</v>
      </c>
      <c r="W12">
        <v>22.284199999999998</v>
      </c>
      <c r="X12">
        <v>97.790800000000004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17.006554999999999</v>
      </c>
      <c r="AF12">
        <v>8.3321880000000004</v>
      </c>
      <c r="AG12">
        <v>43.712131999999997</v>
      </c>
      <c r="AH12">
        <v>0</v>
      </c>
      <c r="AI12">
        <v>0</v>
      </c>
      <c r="AJ12">
        <v>0</v>
      </c>
      <c r="AK12">
        <v>26.424316000000001</v>
      </c>
      <c r="AL12">
        <v>80.177999999999997</v>
      </c>
      <c r="AM12">
        <v>16.345120999999999</v>
      </c>
      <c r="AN12">
        <v>0.84221400000000002</v>
      </c>
      <c r="AO12">
        <v>0</v>
      </c>
      <c r="AP12">
        <v>2.3058000000000001</v>
      </c>
      <c r="AQ12">
        <v>0</v>
      </c>
      <c r="AR12">
        <v>46.92</v>
      </c>
      <c r="AS12">
        <v>30.939599999999999</v>
      </c>
      <c r="AT12">
        <v>14.473152000000001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70.371729000000016</v>
      </c>
      <c r="BA12">
        <f t="shared" si="1"/>
        <v>2285.1647299999995</v>
      </c>
      <c r="BB12">
        <v>9</v>
      </c>
      <c r="BD12">
        <v>7.77</v>
      </c>
      <c r="BE12">
        <v>1.95</v>
      </c>
      <c r="BF12">
        <v>0</v>
      </c>
      <c r="BG12">
        <v>1.84</v>
      </c>
      <c r="BH12">
        <v>4.66</v>
      </c>
      <c r="BI12">
        <v>1.33</v>
      </c>
      <c r="BJ12">
        <v>1.32</v>
      </c>
      <c r="BK12">
        <v>1.9</v>
      </c>
      <c r="BL12">
        <v>0</v>
      </c>
      <c r="BM12">
        <v>0.2</v>
      </c>
      <c r="BN12">
        <v>0</v>
      </c>
      <c r="BO12">
        <v>3.78</v>
      </c>
      <c r="BP12">
        <v>0.25</v>
      </c>
      <c r="BQ12">
        <v>2.0099999999999998</v>
      </c>
      <c r="BR12">
        <v>2.19</v>
      </c>
      <c r="BS12">
        <v>1.64</v>
      </c>
      <c r="BT12">
        <v>2.9693329999999998</v>
      </c>
      <c r="BU12">
        <v>1.341844</v>
      </c>
      <c r="BV12">
        <v>2.3738440000000001</v>
      </c>
      <c r="BW12">
        <v>1.9429620000000001</v>
      </c>
      <c r="BX12">
        <v>0.97984300000000002</v>
      </c>
      <c r="BY12">
        <v>2.6836869999999999</v>
      </c>
      <c r="BZ12">
        <v>1.3275300000000001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5.313701</v>
      </c>
      <c r="CK12">
        <v>1.870228</v>
      </c>
      <c r="CL12">
        <v>1.938104</v>
      </c>
      <c r="CM12">
        <v>3.5116900000000002</v>
      </c>
      <c r="CN12">
        <v>3.542468</v>
      </c>
      <c r="CO12">
        <v>0</v>
      </c>
      <c r="CP12">
        <v>4.2581249999999997</v>
      </c>
      <c r="CQ12">
        <v>1.771234</v>
      </c>
      <c r="CR12">
        <v>0.84606800000000004</v>
      </c>
      <c r="CS12">
        <v>1.3710979999999999</v>
      </c>
      <c r="CT12">
        <v>0.49598399999999998</v>
      </c>
      <c r="CU12">
        <v>0</v>
      </c>
      <c r="CV12">
        <v>0</v>
      </c>
      <c r="CW12">
        <v>0.99398600000000004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70.371729000000016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596.16549999999995</v>
      </c>
      <c r="L13">
        <v>351.21638200000001</v>
      </c>
      <c r="M13">
        <v>92.91</v>
      </c>
      <c r="N13">
        <v>119.136178</v>
      </c>
      <c r="O13">
        <v>124.789163</v>
      </c>
      <c r="P13">
        <v>105.3501</v>
      </c>
      <c r="Q13">
        <v>0</v>
      </c>
      <c r="R13">
        <v>37.046399999999998</v>
      </c>
      <c r="S13">
        <v>17.0137</v>
      </c>
      <c r="T13">
        <v>0</v>
      </c>
      <c r="U13">
        <v>348.97500000000002</v>
      </c>
      <c r="V13">
        <v>8.0827000000000009</v>
      </c>
      <c r="W13">
        <v>22.284199999999998</v>
      </c>
      <c r="X13">
        <v>97.790800000000004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17.006554999999999</v>
      </c>
      <c r="AF13">
        <v>8.3321880000000004</v>
      </c>
      <c r="AG13">
        <v>43.712131999999997</v>
      </c>
      <c r="AH13">
        <v>0</v>
      </c>
      <c r="AI13">
        <v>0</v>
      </c>
      <c r="AJ13">
        <v>0</v>
      </c>
      <c r="AK13">
        <v>26.424316000000001</v>
      </c>
      <c r="AL13">
        <v>80.177999999999997</v>
      </c>
      <c r="AM13">
        <v>16.345120999999999</v>
      </c>
      <c r="AN13">
        <v>0.84221400000000002</v>
      </c>
      <c r="AO13">
        <v>0</v>
      </c>
      <c r="AP13">
        <v>2.3058000000000001</v>
      </c>
      <c r="AQ13">
        <v>0</v>
      </c>
      <c r="AR13">
        <v>44.16</v>
      </c>
      <c r="AS13">
        <v>30.939599999999999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69.861729000000025</v>
      </c>
      <c r="BA13">
        <f t="shared" si="1"/>
        <v>2282.4183779999994</v>
      </c>
      <c r="BB13">
        <v>10</v>
      </c>
      <c r="BD13">
        <v>7.77</v>
      </c>
      <c r="BE13">
        <v>1.95</v>
      </c>
      <c r="BF13">
        <v>0</v>
      </c>
      <c r="BG13">
        <v>1.84</v>
      </c>
      <c r="BH13">
        <v>4.1500000000000004</v>
      </c>
      <c r="BI13">
        <v>1.33</v>
      </c>
      <c r="BJ13">
        <v>1.32</v>
      </c>
      <c r="BK13">
        <v>1.9</v>
      </c>
      <c r="BL13">
        <v>0</v>
      </c>
      <c r="BM13">
        <v>0.2</v>
      </c>
      <c r="BN13">
        <v>0</v>
      </c>
      <c r="BO13">
        <v>3.78</v>
      </c>
      <c r="BP13">
        <v>0.25</v>
      </c>
      <c r="BQ13">
        <v>2.0099999999999998</v>
      </c>
      <c r="BR13">
        <v>2.19</v>
      </c>
      <c r="BS13">
        <v>1.64</v>
      </c>
      <c r="BT13">
        <v>2.9693329999999998</v>
      </c>
      <c r="BU13">
        <v>1.341844</v>
      </c>
      <c r="BV13">
        <v>2.3738440000000001</v>
      </c>
      <c r="BW13">
        <v>1.9429620000000001</v>
      </c>
      <c r="BX13">
        <v>0.97984300000000002</v>
      </c>
      <c r="BY13">
        <v>2.6836869999999999</v>
      </c>
      <c r="BZ13">
        <v>1.3275300000000001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5.313701</v>
      </c>
      <c r="CK13">
        <v>1.870228</v>
      </c>
      <c r="CL13">
        <v>1.938104</v>
      </c>
      <c r="CM13">
        <v>3.5116900000000002</v>
      </c>
      <c r="CN13">
        <v>3.542468</v>
      </c>
      <c r="CO13">
        <v>0</v>
      </c>
      <c r="CP13">
        <v>4.2581249999999997</v>
      </c>
      <c r="CQ13">
        <v>1.771234</v>
      </c>
      <c r="CR13">
        <v>0.84606800000000004</v>
      </c>
      <c r="CS13">
        <v>1.3710979999999999</v>
      </c>
      <c r="CT13">
        <v>0.49598399999999998</v>
      </c>
      <c r="CU13">
        <v>0</v>
      </c>
      <c r="CV13">
        <v>0</v>
      </c>
      <c r="CW13">
        <v>0.99398600000000004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69.861729000000025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535</v>
      </c>
      <c r="L14">
        <v>345.58897400000001</v>
      </c>
      <c r="M14">
        <v>92.91</v>
      </c>
      <c r="N14">
        <v>119.136178</v>
      </c>
      <c r="O14">
        <v>124.789163</v>
      </c>
      <c r="P14">
        <v>105.3501</v>
      </c>
      <c r="Q14">
        <v>0</v>
      </c>
      <c r="R14">
        <v>37.046399999999998</v>
      </c>
      <c r="S14">
        <v>17.0137</v>
      </c>
      <c r="T14">
        <v>0</v>
      </c>
      <c r="U14">
        <v>348.97500000000002</v>
      </c>
      <c r="V14">
        <v>8.0827000000000009</v>
      </c>
      <c r="W14">
        <v>22.284199999999998</v>
      </c>
      <c r="X14">
        <v>97.790800000000004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17.006554999999999</v>
      </c>
      <c r="AF14">
        <v>8.3321880000000004</v>
      </c>
      <c r="AG14">
        <v>43.712131999999997</v>
      </c>
      <c r="AH14">
        <v>0</v>
      </c>
      <c r="AI14">
        <v>0</v>
      </c>
      <c r="AJ14">
        <v>0</v>
      </c>
      <c r="AK14">
        <v>26.424316000000001</v>
      </c>
      <c r="AL14">
        <v>24.402000000000001</v>
      </c>
      <c r="AM14">
        <v>16.345120999999999</v>
      </c>
      <c r="AN14">
        <v>0.84221400000000002</v>
      </c>
      <c r="AO14">
        <v>0</v>
      </c>
      <c r="AP14">
        <v>2.3058000000000001</v>
      </c>
      <c r="AQ14">
        <v>0</v>
      </c>
      <c r="AR14">
        <v>44.16</v>
      </c>
      <c r="AS14">
        <v>30.939599999999999</v>
      </c>
      <c r="AT14">
        <v>14.778548000000001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69.861729000000025</v>
      </c>
      <c r="BA14">
        <f t="shared" si="1"/>
        <v>2159.6312180000004</v>
      </c>
      <c r="BB14">
        <v>11</v>
      </c>
      <c r="BD14">
        <v>7.77</v>
      </c>
      <c r="BE14">
        <v>1.95</v>
      </c>
      <c r="BF14">
        <v>0</v>
      </c>
      <c r="BG14">
        <v>1.84</v>
      </c>
      <c r="BH14">
        <v>4.1500000000000004</v>
      </c>
      <c r="BI14">
        <v>1.33</v>
      </c>
      <c r="BJ14">
        <v>1.32</v>
      </c>
      <c r="BK14">
        <v>1.9</v>
      </c>
      <c r="BL14">
        <v>0</v>
      </c>
      <c r="BM14">
        <v>0.2</v>
      </c>
      <c r="BN14">
        <v>0</v>
      </c>
      <c r="BO14">
        <v>3.78</v>
      </c>
      <c r="BP14">
        <v>0.25</v>
      </c>
      <c r="BQ14">
        <v>2.0099999999999998</v>
      </c>
      <c r="BR14">
        <v>2.19</v>
      </c>
      <c r="BS14">
        <v>1.64</v>
      </c>
      <c r="BT14">
        <v>2.9693329999999998</v>
      </c>
      <c r="BU14">
        <v>1.341844</v>
      </c>
      <c r="BV14">
        <v>2.3738440000000001</v>
      </c>
      <c r="BW14">
        <v>1.9429620000000001</v>
      </c>
      <c r="BX14">
        <v>0.97984300000000002</v>
      </c>
      <c r="BY14">
        <v>2.6836869999999999</v>
      </c>
      <c r="BZ14">
        <v>1.3275300000000001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5.313701</v>
      </c>
      <c r="CK14">
        <v>1.870228</v>
      </c>
      <c r="CL14">
        <v>1.938104</v>
      </c>
      <c r="CM14">
        <v>3.5116900000000002</v>
      </c>
      <c r="CN14">
        <v>3.542468</v>
      </c>
      <c r="CO14">
        <v>0</v>
      </c>
      <c r="CP14">
        <v>4.2581249999999997</v>
      </c>
      <c r="CQ14">
        <v>1.771234</v>
      </c>
      <c r="CR14">
        <v>0.84606800000000004</v>
      </c>
      <c r="CS14">
        <v>1.3710979999999999</v>
      </c>
      <c r="CT14">
        <v>0.49598399999999998</v>
      </c>
      <c r="CU14">
        <v>0</v>
      </c>
      <c r="CV14">
        <v>0</v>
      </c>
      <c r="CW14">
        <v>0.99398600000000004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69.861729000000025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485</v>
      </c>
      <c r="L15">
        <v>345.58897400000001</v>
      </c>
      <c r="M15">
        <v>92.91</v>
      </c>
      <c r="N15">
        <v>119.136178</v>
      </c>
      <c r="O15">
        <v>124.789163</v>
      </c>
      <c r="P15">
        <v>105.3501</v>
      </c>
      <c r="Q15">
        <v>0</v>
      </c>
      <c r="R15">
        <v>37.046399999999998</v>
      </c>
      <c r="S15">
        <v>17.0137</v>
      </c>
      <c r="T15">
        <v>0</v>
      </c>
      <c r="U15">
        <v>348.97500000000002</v>
      </c>
      <c r="V15">
        <v>8.0827000000000009</v>
      </c>
      <c r="W15">
        <v>22.284199999999998</v>
      </c>
      <c r="X15">
        <v>97.790800000000004</v>
      </c>
      <c r="Y15">
        <v>0</v>
      </c>
      <c r="Z15">
        <v>6.5537999999999998</v>
      </c>
      <c r="AA15">
        <v>0</v>
      </c>
      <c r="AB15">
        <v>0</v>
      </c>
      <c r="AC15">
        <v>0</v>
      </c>
      <c r="AD15">
        <v>0</v>
      </c>
      <c r="AE15">
        <v>17.006554999999999</v>
      </c>
      <c r="AF15">
        <v>8.3321880000000004</v>
      </c>
      <c r="AG15">
        <v>43.712131999999997</v>
      </c>
      <c r="AH15">
        <v>0</v>
      </c>
      <c r="AI15">
        <v>0</v>
      </c>
      <c r="AJ15">
        <v>0</v>
      </c>
      <c r="AK15">
        <v>26.424316000000001</v>
      </c>
      <c r="AL15">
        <v>24.402000000000001</v>
      </c>
      <c r="AM15">
        <v>16.345120999999999</v>
      </c>
      <c r="AN15">
        <v>0.84221400000000002</v>
      </c>
      <c r="AO15">
        <v>0</v>
      </c>
      <c r="AP15">
        <v>2.3058000000000001</v>
      </c>
      <c r="AQ15">
        <v>0</v>
      </c>
      <c r="AR15">
        <v>52.44</v>
      </c>
      <c r="AS15">
        <v>32.822879999999998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70.791729000000032</v>
      </c>
      <c r="BA15">
        <f t="shared" si="1"/>
        <v>2120.9427500000002</v>
      </c>
      <c r="BB15">
        <v>12</v>
      </c>
      <c r="BD15">
        <v>7.73</v>
      </c>
      <c r="BE15">
        <v>1.95</v>
      </c>
      <c r="BF15">
        <v>0</v>
      </c>
      <c r="BG15">
        <v>1.84</v>
      </c>
      <c r="BH15">
        <v>5.12</v>
      </c>
      <c r="BI15">
        <v>1.33</v>
      </c>
      <c r="BJ15">
        <v>1.32</v>
      </c>
      <c r="BK15">
        <v>1.9</v>
      </c>
      <c r="BL15">
        <v>0</v>
      </c>
      <c r="BM15">
        <v>0.2</v>
      </c>
      <c r="BN15">
        <v>0</v>
      </c>
      <c r="BO15">
        <v>3.78</v>
      </c>
      <c r="BP15">
        <v>0.25</v>
      </c>
      <c r="BQ15">
        <v>2.0099999999999998</v>
      </c>
      <c r="BR15">
        <v>2.19</v>
      </c>
      <c r="BS15">
        <v>1.64</v>
      </c>
      <c r="BT15">
        <v>2.9693329999999998</v>
      </c>
      <c r="BU15">
        <v>1.341844</v>
      </c>
      <c r="BV15">
        <v>2.3738440000000001</v>
      </c>
      <c r="BW15">
        <v>1.9429620000000001</v>
      </c>
      <c r="BX15">
        <v>0.97984300000000002</v>
      </c>
      <c r="BY15">
        <v>2.6836869999999999</v>
      </c>
      <c r="BZ15">
        <v>1.3275300000000001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5.313701</v>
      </c>
      <c r="CK15">
        <v>1.870228</v>
      </c>
      <c r="CL15">
        <v>1.938104</v>
      </c>
      <c r="CM15">
        <v>3.5116900000000002</v>
      </c>
      <c r="CN15">
        <v>3.542468</v>
      </c>
      <c r="CO15">
        <v>0</v>
      </c>
      <c r="CP15">
        <v>4.2581249999999997</v>
      </c>
      <c r="CQ15">
        <v>1.771234</v>
      </c>
      <c r="CR15">
        <v>0.84606800000000004</v>
      </c>
      <c r="CS15">
        <v>1.3710979999999999</v>
      </c>
      <c r="CT15">
        <v>0.49598399999999998</v>
      </c>
      <c r="CU15">
        <v>0</v>
      </c>
      <c r="CV15">
        <v>0</v>
      </c>
      <c r="CW15">
        <v>0.99398600000000004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70.791729000000032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458</v>
      </c>
      <c r="L16">
        <v>345.58897400000001</v>
      </c>
      <c r="M16">
        <v>92.91</v>
      </c>
      <c r="N16">
        <v>119.136178</v>
      </c>
      <c r="O16">
        <v>124.789163</v>
      </c>
      <c r="P16">
        <v>105.3501</v>
      </c>
      <c r="Q16">
        <v>0</v>
      </c>
      <c r="R16">
        <v>37.046399999999998</v>
      </c>
      <c r="S16">
        <v>17.0137</v>
      </c>
      <c r="T16">
        <v>0</v>
      </c>
      <c r="U16">
        <v>348.97500000000002</v>
      </c>
      <c r="V16">
        <v>8.0827000000000009</v>
      </c>
      <c r="W16">
        <v>22.284199999999998</v>
      </c>
      <c r="X16">
        <v>97.790800000000004</v>
      </c>
      <c r="Y16">
        <v>0</v>
      </c>
      <c r="Z16">
        <v>6.5537999999999998</v>
      </c>
      <c r="AA16">
        <v>0</v>
      </c>
      <c r="AB16">
        <v>0</v>
      </c>
      <c r="AC16">
        <v>0</v>
      </c>
      <c r="AD16">
        <v>0</v>
      </c>
      <c r="AE16">
        <v>17.006554999999999</v>
      </c>
      <c r="AF16">
        <v>8.3321880000000004</v>
      </c>
      <c r="AG16">
        <v>43.712131999999997</v>
      </c>
      <c r="AH16">
        <v>0</v>
      </c>
      <c r="AI16">
        <v>0</v>
      </c>
      <c r="AJ16">
        <v>0</v>
      </c>
      <c r="AK16">
        <v>26.424316000000001</v>
      </c>
      <c r="AL16">
        <v>24.402000000000001</v>
      </c>
      <c r="AM16">
        <v>16.345120999999999</v>
      </c>
      <c r="AN16">
        <v>0.84221400000000002</v>
      </c>
      <c r="AO16">
        <v>0</v>
      </c>
      <c r="AP16">
        <v>2.3058000000000001</v>
      </c>
      <c r="AQ16">
        <v>0</v>
      </c>
      <c r="AR16">
        <v>52.44</v>
      </c>
      <c r="AS16">
        <v>32.822879999999998</v>
      </c>
      <c r="AT16">
        <v>13.633686000000001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70.571729000000033</v>
      </c>
      <c r="BA16">
        <f t="shared" si="1"/>
        <v>2092.3596360000001</v>
      </c>
      <c r="BB16">
        <v>13</v>
      </c>
      <c r="BD16">
        <v>7.77</v>
      </c>
      <c r="BE16">
        <v>1.95</v>
      </c>
      <c r="BF16">
        <v>0</v>
      </c>
      <c r="BG16">
        <v>1.84</v>
      </c>
      <c r="BH16">
        <v>4.8600000000000003</v>
      </c>
      <c r="BI16">
        <v>1.33</v>
      </c>
      <c r="BJ16">
        <v>1.32</v>
      </c>
      <c r="BK16">
        <v>1.9</v>
      </c>
      <c r="BL16">
        <v>0</v>
      </c>
      <c r="BM16">
        <v>0.2</v>
      </c>
      <c r="BN16">
        <v>0</v>
      </c>
      <c r="BO16">
        <v>3.78</v>
      </c>
      <c r="BP16">
        <v>0.25</v>
      </c>
      <c r="BQ16">
        <v>2.0099999999999998</v>
      </c>
      <c r="BR16">
        <v>2.19</v>
      </c>
      <c r="BS16">
        <v>1.64</v>
      </c>
      <c r="BT16">
        <v>2.9693329999999998</v>
      </c>
      <c r="BU16">
        <v>1.341844</v>
      </c>
      <c r="BV16">
        <v>2.3738440000000001</v>
      </c>
      <c r="BW16">
        <v>1.9429620000000001</v>
      </c>
      <c r="BX16">
        <v>0.97984300000000002</v>
      </c>
      <c r="BY16">
        <v>2.6836869999999999</v>
      </c>
      <c r="BZ16">
        <v>1.3275300000000001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5.313701</v>
      </c>
      <c r="CK16">
        <v>1.870228</v>
      </c>
      <c r="CL16">
        <v>1.938104</v>
      </c>
      <c r="CM16">
        <v>3.5116900000000002</v>
      </c>
      <c r="CN16">
        <v>3.542468</v>
      </c>
      <c r="CO16">
        <v>0</v>
      </c>
      <c r="CP16">
        <v>4.2581249999999997</v>
      </c>
      <c r="CQ16">
        <v>1.771234</v>
      </c>
      <c r="CR16">
        <v>0.84606800000000004</v>
      </c>
      <c r="CS16">
        <v>1.3710979999999999</v>
      </c>
      <c r="CT16">
        <v>0.49598399999999998</v>
      </c>
      <c r="CU16">
        <v>0</v>
      </c>
      <c r="CV16">
        <v>0</v>
      </c>
      <c r="CW16">
        <v>0.99398600000000004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70.571729000000033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452</v>
      </c>
      <c r="L17">
        <v>345.58897400000001</v>
      </c>
      <c r="M17">
        <v>92.91</v>
      </c>
      <c r="N17">
        <v>119.136178</v>
      </c>
      <c r="O17">
        <v>124.789163</v>
      </c>
      <c r="P17">
        <v>105.3501</v>
      </c>
      <c r="Q17">
        <v>0</v>
      </c>
      <c r="R17">
        <v>37.046399999999998</v>
      </c>
      <c r="S17">
        <v>17.0137</v>
      </c>
      <c r="T17">
        <v>0</v>
      </c>
      <c r="U17">
        <v>348.97500000000002</v>
      </c>
      <c r="V17">
        <v>8.0827000000000009</v>
      </c>
      <c r="W17">
        <v>22.284199999999998</v>
      </c>
      <c r="X17">
        <v>97.790800000000004</v>
      </c>
      <c r="Y17">
        <v>0</v>
      </c>
      <c r="Z17">
        <v>1.1000000000000001</v>
      </c>
      <c r="AA17">
        <v>0</v>
      </c>
      <c r="AB17">
        <v>0</v>
      </c>
      <c r="AC17">
        <v>0</v>
      </c>
      <c r="AD17">
        <v>0</v>
      </c>
      <c r="AE17">
        <v>17.006554999999999</v>
      </c>
      <c r="AF17">
        <v>8.3321880000000004</v>
      </c>
      <c r="AG17">
        <v>43.712131999999997</v>
      </c>
      <c r="AH17">
        <v>0</v>
      </c>
      <c r="AI17">
        <v>0</v>
      </c>
      <c r="AJ17">
        <v>0</v>
      </c>
      <c r="AK17">
        <v>26.424316000000001</v>
      </c>
      <c r="AL17">
        <v>24.402000000000001</v>
      </c>
      <c r="AM17">
        <v>16.345120999999999</v>
      </c>
      <c r="AN17">
        <v>0.84221400000000002</v>
      </c>
      <c r="AO17">
        <v>0</v>
      </c>
      <c r="AP17">
        <v>2.3058000000000001</v>
      </c>
      <c r="AQ17">
        <v>0</v>
      </c>
      <c r="AR17">
        <v>39.744</v>
      </c>
      <c r="AS17">
        <v>32.822879999999998</v>
      </c>
      <c r="AT17">
        <v>13.756949000000001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70.571729000000033</v>
      </c>
      <c r="BA17">
        <f t="shared" si="1"/>
        <v>2068.3330990000004</v>
      </c>
      <c r="BB17">
        <v>14</v>
      </c>
      <c r="BD17">
        <v>7.77</v>
      </c>
      <c r="BE17">
        <v>1.95</v>
      </c>
      <c r="BF17">
        <v>0</v>
      </c>
      <c r="BG17">
        <v>1.84</v>
      </c>
      <c r="BH17">
        <v>4.8600000000000003</v>
      </c>
      <c r="BI17">
        <v>1.33</v>
      </c>
      <c r="BJ17">
        <v>1.32</v>
      </c>
      <c r="BK17">
        <v>1.9</v>
      </c>
      <c r="BL17">
        <v>0</v>
      </c>
      <c r="BM17">
        <v>0.2</v>
      </c>
      <c r="BN17">
        <v>0</v>
      </c>
      <c r="BO17">
        <v>3.78</v>
      </c>
      <c r="BP17">
        <v>0.25</v>
      </c>
      <c r="BQ17">
        <v>2.0099999999999998</v>
      </c>
      <c r="BR17">
        <v>2.19</v>
      </c>
      <c r="BS17">
        <v>1.64</v>
      </c>
      <c r="BT17">
        <v>2.9693329999999998</v>
      </c>
      <c r="BU17">
        <v>1.341844</v>
      </c>
      <c r="BV17">
        <v>2.3738440000000001</v>
      </c>
      <c r="BW17">
        <v>1.9429620000000001</v>
      </c>
      <c r="BX17">
        <v>0.97984300000000002</v>
      </c>
      <c r="BY17">
        <v>2.6836869999999999</v>
      </c>
      <c r="BZ17">
        <v>1.3275300000000001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5.313701</v>
      </c>
      <c r="CK17">
        <v>1.870228</v>
      </c>
      <c r="CL17">
        <v>1.938104</v>
      </c>
      <c r="CM17">
        <v>3.5116900000000002</v>
      </c>
      <c r="CN17">
        <v>3.542468</v>
      </c>
      <c r="CO17">
        <v>0</v>
      </c>
      <c r="CP17">
        <v>4.2581249999999997</v>
      </c>
      <c r="CQ17">
        <v>1.771234</v>
      </c>
      <c r="CR17">
        <v>0.84606800000000004</v>
      </c>
      <c r="CS17">
        <v>1.3710979999999999</v>
      </c>
      <c r="CT17">
        <v>0.49598399999999998</v>
      </c>
      <c r="CU17">
        <v>0</v>
      </c>
      <c r="CV17">
        <v>0</v>
      </c>
      <c r="CW17">
        <v>0.99398600000000004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70.571729000000033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491</v>
      </c>
      <c r="L18">
        <v>345.58897400000001</v>
      </c>
      <c r="M18">
        <v>92.91</v>
      </c>
      <c r="N18">
        <v>119.136178</v>
      </c>
      <c r="O18">
        <v>124.789163</v>
      </c>
      <c r="P18">
        <v>105.3501</v>
      </c>
      <c r="Q18">
        <v>0</v>
      </c>
      <c r="R18">
        <v>37.046399999999998</v>
      </c>
      <c r="S18">
        <v>17.0137</v>
      </c>
      <c r="T18">
        <v>0</v>
      </c>
      <c r="U18">
        <v>348.97500000000002</v>
      </c>
      <c r="V18">
        <v>8.0827000000000009</v>
      </c>
      <c r="W18">
        <v>22.284199999999998</v>
      </c>
      <c r="X18">
        <v>97.790800000000004</v>
      </c>
      <c r="Y18">
        <v>0</v>
      </c>
      <c r="Z18">
        <v>1.1000000000000001</v>
      </c>
      <c r="AA18">
        <v>0</v>
      </c>
      <c r="AB18">
        <v>0</v>
      </c>
      <c r="AC18">
        <v>0</v>
      </c>
      <c r="AD18">
        <v>0</v>
      </c>
      <c r="AE18">
        <v>17.006554999999999</v>
      </c>
      <c r="AF18">
        <v>8.3321880000000004</v>
      </c>
      <c r="AG18">
        <v>43.712131999999997</v>
      </c>
      <c r="AH18">
        <v>0</v>
      </c>
      <c r="AI18">
        <v>0</v>
      </c>
      <c r="AJ18">
        <v>0</v>
      </c>
      <c r="AK18">
        <v>26.424316000000001</v>
      </c>
      <c r="AL18">
        <v>24.402000000000001</v>
      </c>
      <c r="AM18">
        <v>16.345120999999999</v>
      </c>
      <c r="AN18">
        <v>0.84221400000000002</v>
      </c>
      <c r="AO18">
        <v>0</v>
      </c>
      <c r="AP18">
        <v>2.3058000000000001</v>
      </c>
      <c r="AQ18">
        <v>0</v>
      </c>
      <c r="AR18">
        <v>39.744</v>
      </c>
      <c r="AS18">
        <v>32.822879999999998</v>
      </c>
      <c r="AT18">
        <v>14.754320999999999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69.261729000000031</v>
      </c>
      <c r="BA18">
        <f t="shared" si="1"/>
        <v>2107.0204709999998</v>
      </c>
      <c r="BB18">
        <v>15</v>
      </c>
      <c r="BD18">
        <v>7.77</v>
      </c>
      <c r="BE18">
        <v>1.95</v>
      </c>
      <c r="BF18">
        <v>0</v>
      </c>
      <c r="BG18">
        <v>1.84</v>
      </c>
      <c r="BH18">
        <v>3.55</v>
      </c>
      <c r="BI18">
        <v>1.33</v>
      </c>
      <c r="BJ18">
        <v>1.32</v>
      </c>
      <c r="BK18">
        <v>1.9</v>
      </c>
      <c r="BL18">
        <v>0</v>
      </c>
      <c r="BM18">
        <v>0.2</v>
      </c>
      <c r="BN18">
        <v>0</v>
      </c>
      <c r="BO18">
        <v>3.78</v>
      </c>
      <c r="BP18">
        <v>0.25</v>
      </c>
      <c r="BQ18">
        <v>2.0099999999999998</v>
      </c>
      <c r="BR18">
        <v>2.19</v>
      </c>
      <c r="BS18">
        <v>1.64</v>
      </c>
      <c r="BT18">
        <v>2.9693329999999998</v>
      </c>
      <c r="BU18">
        <v>1.341844</v>
      </c>
      <c r="BV18">
        <v>2.3738440000000001</v>
      </c>
      <c r="BW18">
        <v>1.9429620000000001</v>
      </c>
      <c r="BX18">
        <v>0.97984300000000002</v>
      </c>
      <c r="BY18">
        <v>2.6836869999999999</v>
      </c>
      <c r="BZ18">
        <v>1.3275300000000001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5.313701</v>
      </c>
      <c r="CK18">
        <v>1.870228</v>
      </c>
      <c r="CL18">
        <v>1.938104</v>
      </c>
      <c r="CM18">
        <v>3.5116900000000002</v>
      </c>
      <c r="CN18">
        <v>3.542468</v>
      </c>
      <c r="CO18">
        <v>0</v>
      </c>
      <c r="CP18">
        <v>4.2581249999999997</v>
      </c>
      <c r="CQ18">
        <v>1.771234</v>
      </c>
      <c r="CR18">
        <v>0.84606800000000004</v>
      </c>
      <c r="CS18">
        <v>1.3710979999999999</v>
      </c>
      <c r="CT18">
        <v>0.49598399999999998</v>
      </c>
      <c r="CU18">
        <v>0</v>
      </c>
      <c r="CV18">
        <v>0</v>
      </c>
      <c r="CW18">
        <v>0.99398600000000004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69.261729000000031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503</v>
      </c>
      <c r="L19">
        <v>345.58897400000001</v>
      </c>
      <c r="M19">
        <v>92.91</v>
      </c>
      <c r="N19">
        <v>119.136178</v>
      </c>
      <c r="O19">
        <v>124.789163</v>
      </c>
      <c r="P19">
        <v>105.3501</v>
      </c>
      <c r="Q19">
        <v>0</v>
      </c>
      <c r="R19">
        <v>37.046399999999998</v>
      </c>
      <c r="S19">
        <v>17.0137</v>
      </c>
      <c r="T19">
        <v>0</v>
      </c>
      <c r="U19">
        <v>348.97500000000002</v>
      </c>
      <c r="V19">
        <v>8.0827000000000009</v>
      </c>
      <c r="W19">
        <v>22.284199999999998</v>
      </c>
      <c r="X19">
        <v>97.790800000000004</v>
      </c>
      <c r="Y19">
        <v>0</v>
      </c>
      <c r="Z19">
        <v>1.1000000000000001</v>
      </c>
      <c r="AA19">
        <v>0</v>
      </c>
      <c r="AB19">
        <v>0</v>
      </c>
      <c r="AC19">
        <v>0</v>
      </c>
      <c r="AD19">
        <v>0</v>
      </c>
      <c r="AE19">
        <v>17.006554999999999</v>
      </c>
      <c r="AF19">
        <v>8.3321880000000004</v>
      </c>
      <c r="AG19">
        <v>43.712131999999997</v>
      </c>
      <c r="AH19">
        <v>0</v>
      </c>
      <c r="AI19">
        <v>0</v>
      </c>
      <c r="AJ19">
        <v>0</v>
      </c>
      <c r="AK19">
        <v>26.424316000000001</v>
      </c>
      <c r="AL19">
        <v>24.402000000000001</v>
      </c>
      <c r="AM19">
        <v>16.345120999999999</v>
      </c>
      <c r="AN19">
        <v>0.84221400000000002</v>
      </c>
      <c r="AO19">
        <v>0</v>
      </c>
      <c r="AP19">
        <v>2.3058000000000001</v>
      </c>
      <c r="AQ19">
        <v>0</v>
      </c>
      <c r="AR19">
        <v>39.744</v>
      </c>
      <c r="AS19">
        <v>32.822879999999998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65.848100000000017</v>
      </c>
      <c r="BA19">
        <f t="shared" si="1"/>
        <v>2115.8493210000001</v>
      </c>
      <c r="BB19">
        <v>16</v>
      </c>
      <c r="BD19">
        <v>7.82</v>
      </c>
      <c r="BE19">
        <v>1.95</v>
      </c>
      <c r="BF19">
        <v>0</v>
      </c>
      <c r="BG19">
        <v>1.84</v>
      </c>
      <c r="BH19">
        <v>0</v>
      </c>
      <c r="BI19">
        <v>1.33</v>
      </c>
      <c r="BJ19">
        <v>1.32</v>
      </c>
      <c r="BK19">
        <v>1.9</v>
      </c>
      <c r="BL19">
        <v>0</v>
      </c>
      <c r="BM19">
        <v>0.2</v>
      </c>
      <c r="BN19">
        <v>0</v>
      </c>
      <c r="BO19">
        <v>3.78</v>
      </c>
      <c r="BP19">
        <v>0.25</v>
      </c>
      <c r="BQ19">
        <v>2.0099999999999998</v>
      </c>
      <c r="BR19">
        <v>2.19</v>
      </c>
      <c r="BS19">
        <v>1.64</v>
      </c>
      <c r="BT19">
        <v>2.9693329999999998</v>
      </c>
      <c r="BU19">
        <v>1.341844</v>
      </c>
      <c r="BV19">
        <v>2.3738440000000001</v>
      </c>
      <c r="BW19">
        <v>1.9429620000000001</v>
      </c>
      <c r="BX19">
        <v>1.066214</v>
      </c>
      <c r="BY19">
        <v>2.6836869999999999</v>
      </c>
      <c r="BZ19">
        <v>1.3275300000000001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5.313701</v>
      </c>
      <c r="CK19">
        <v>1.870228</v>
      </c>
      <c r="CL19">
        <v>1.938104</v>
      </c>
      <c r="CM19">
        <v>3.5116900000000002</v>
      </c>
      <c r="CN19">
        <v>3.542468</v>
      </c>
      <c r="CO19">
        <v>0</v>
      </c>
      <c r="CP19">
        <v>4.2581249999999997</v>
      </c>
      <c r="CQ19">
        <v>1.771234</v>
      </c>
      <c r="CR19">
        <v>0.84606800000000004</v>
      </c>
      <c r="CS19">
        <v>1.3710979999999999</v>
      </c>
      <c r="CT19">
        <v>0.49598399999999998</v>
      </c>
      <c r="CU19">
        <v>0</v>
      </c>
      <c r="CV19">
        <v>0</v>
      </c>
      <c r="CW19">
        <v>0.99398600000000004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65.848100000000017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522</v>
      </c>
      <c r="L20">
        <v>345.58897400000001</v>
      </c>
      <c r="M20">
        <v>92.91</v>
      </c>
      <c r="N20">
        <v>119.136178</v>
      </c>
      <c r="O20">
        <v>124.789163</v>
      </c>
      <c r="P20">
        <v>105.3501</v>
      </c>
      <c r="Q20">
        <v>0</v>
      </c>
      <c r="R20">
        <v>37.046399999999998</v>
      </c>
      <c r="S20">
        <v>17.0137</v>
      </c>
      <c r="T20">
        <v>0</v>
      </c>
      <c r="U20">
        <v>348.97500000000002</v>
      </c>
      <c r="V20">
        <v>8.0827000000000009</v>
      </c>
      <c r="W20">
        <v>22.284199999999998</v>
      </c>
      <c r="X20">
        <v>97.790800000000004</v>
      </c>
      <c r="Y20">
        <v>0</v>
      </c>
      <c r="Z20">
        <v>6.5537999999999998</v>
      </c>
      <c r="AA20">
        <v>0</v>
      </c>
      <c r="AB20">
        <v>0</v>
      </c>
      <c r="AC20">
        <v>0</v>
      </c>
      <c r="AD20">
        <v>0</v>
      </c>
      <c r="AE20">
        <v>17.006554999999999</v>
      </c>
      <c r="AF20">
        <v>8.3321880000000004</v>
      </c>
      <c r="AG20">
        <v>43.712131999999997</v>
      </c>
      <c r="AH20">
        <v>0</v>
      </c>
      <c r="AI20">
        <v>0</v>
      </c>
      <c r="AJ20">
        <v>0</v>
      </c>
      <c r="AK20">
        <v>26.424316000000001</v>
      </c>
      <c r="AL20">
        <v>24.402000000000001</v>
      </c>
      <c r="AM20">
        <v>16.345120999999999</v>
      </c>
      <c r="AN20">
        <v>0.84221400000000002</v>
      </c>
      <c r="AO20">
        <v>0</v>
      </c>
      <c r="AP20">
        <v>2.3058000000000001</v>
      </c>
      <c r="AQ20">
        <v>0</v>
      </c>
      <c r="AR20">
        <v>39.744</v>
      </c>
      <c r="AS20">
        <v>32.822879999999998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65.952617000000004</v>
      </c>
      <c r="BA20">
        <f t="shared" si="1"/>
        <v>2140.4076379999997</v>
      </c>
      <c r="BB20">
        <v>17</v>
      </c>
      <c r="BD20">
        <v>7.82</v>
      </c>
      <c r="BE20">
        <v>1.95</v>
      </c>
      <c r="BF20">
        <v>0</v>
      </c>
      <c r="BG20">
        <v>1.84</v>
      </c>
      <c r="BH20">
        <v>0</v>
      </c>
      <c r="BI20">
        <v>1.33</v>
      </c>
      <c r="BJ20">
        <v>1.32</v>
      </c>
      <c r="BK20">
        <v>1.9</v>
      </c>
      <c r="BL20">
        <v>0</v>
      </c>
      <c r="BM20">
        <v>0.2</v>
      </c>
      <c r="BN20">
        <v>0</v>
      </c>
      <c r="BO20">
        <v>3.78</v>
      </c>
      <c r="BP20">
        <v>0.25</v>
      </c>
      <c r="BQ20">
        <v>2.0099999999999998</v>
      </c>
      <c r="BR20">
        <v>2.19</v>
      </c>
      <c r="BS20">
        <v>1.64</v>
      </c>
      <c r="BT20">
        <v>2.9693329999999998</v>
      </c>
      <c r="BU20">
        <v>1.341844</v>
      </c>
      <c r="BV20">
        <v>2.3738440000000001</v>
      </c>
      <c r="BW20">
        <v>1.9429620000000001</v>
      </c>
      <c r="BX20">
        <v>1.170731</v>
      </c>
      <c r="BY20">
        <v>2.6836869999999999</v>
      </c>
      <c r="BZ20">
        <v>1.3275300000000001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5.313701</v>
      </c>
      <c r="CK20">
        <v>1.870228</v>
      </c>
      <c r="CL20">
        <v>1.938104</v>
      </c>
      <c r="CM20">
        <v>3.5116900000000002</v>
      </c>
      <c r="CN20">
        <v>3.542468</v>
      </c>
      <c r="CO20">
        <v>0</v>
      </c>
      <c r="CP20">
        <v>4.2581249999999997</v>
      </c>
      <c r="CQ20">
        <v>1.771234</v>
      </c>
      <c r="CR20">
        <v>0.84606800000000004</v>
      </c>
      <c r="CS20">
        <v>1.3710979999999999</v>
      </c>
      <c r="CT20">
        <v>0.49598399999999998</v>
      </c>
      <c r="CU20">
        <v>0</v>
      </c>
      <c r="CV20">
        <v>0</v>
      </c>
      <c r="CW20">
        <v>0.99398600000000004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65.952617000000004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530</v>
      </c>
      <c r="L21">
        <v>345.58897400000001</v>
      </c>
      <c r="M21">
        <v>92.91</v>
      </c>
      <c r="N21">
        <v>119.136178</v>
      </c>
      <c r="O21">
        <v>124.789163</v>
      </c>
      <c r="P21">
        <v>105.3501</v>
      </c>
      <c r="Q21">
        <v>0</v>
      </c>
      <c r="R21">
        <v>37.046399999999998</v>
      </c>
      <c r="S21">
        <v>17.0137</v>
      </c>
      <c r="T21">
        <v>0</v>
      </c>
      <c r="U21">
        <v>348.97500000000002</v>
      </c>
      <c r="V21">
        <v>8.0827000000000009</v>
      </c>
      <c r="W21">
        <v>22.284199999999998</v>
      </c>
      <c r="X21">
        <v>97.790800000000004</v>
      </c>
      <c r="Y21">
        <v>0</v>
      </c>
      <c r="Z21">
        <v>6.5537999999999998</v>
      </c>
      <c r="AA21">
        <v>0</v>
      </c>
      <c r="AB21">
        <v>0</v>
      </c>
      <c r="AC21">
        <v>0</v>
      </c>
      <c r="AD21">
        <v>0</v>
      </c>
      <c r="AE21">
        <v>17.006554999999999</v>
      </c>
      <c r="AF21">
        <v>8.3321880000000004</v>
      </c>
      <c r="AG21">
        <v>43.712131999999997</v>
      </c>
      <c r="AH21">
        <v>0</v>
      </c>
      <c r="AI21">
        <v>0</v>
      </c>
      <c r="AJ21">
        <v>0</v>
      </c>
      <c r="AK21">
        <v>26.424316000000001</v>
      </c>
      <c r="AL21">
        <v>24.402000000000001</v>
      </c>
      <c r="AM21">
        <v>16.345120999999999</v>
      </c>
      <c r="AN21">
        <v>0.84221400000000002</v>
      </c>
      <c r="AO21">
        <v>0</v>
      </c>
      <c r="AP21">
        <v>2.3058000000000001</v>
      </c>
      <c r="AQ21">
        <v>0</v>
      </c>
      <c r="AR21">
        <v>52.44</v>
      </c>
      <c r="AS21">
        <v>31.897383000000001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66.057134000000019</v>
      </c>
      <c r="BA21">
        <f t="shared" si="1"/>
        <v>2160.2826580000001</v>
      </c>
      <c r="BB21">
        <v>18</v>
      </c>
      <c r="BD21">
        <v>7.82</v>
      </c>
      <c r="BE21">
        <v>1.95</v>
      </c>
      <c r="BF21">
        <v>0</v>
      </c>
      <c r="BG21">
        <v>1.84</v>
      </c>
      <c r="BH21">
        <v>0</v>
      </c>
      <c r="BI21">
        <v>1.33</v>
      </c>
      <c r="BJ21">
        <v>1.32</v>
      </c>
      <c r="BK21">
        <v>1.9</v>
      </c>
      <c r="BL21">
        <v>0</v>
      </c>
      <c r="BM21">
        <v>0.2</v>
      </c>
      <c r="BN21">
        <v>0</v>
      </c>
      <c r="BO21">
        <v>3.78</v>
      </c>
      <c r="BP21">
        <v>0.25</v>
      </c>
      <c r="BQ21">
        <v>2.0099999999999998</v>
      </c>
      <c r="BR21">
        <v>2.19</v>
      </c>
      <c r="BS21">
        <v>1.64</v>
      </c>
      <c r="BT21">
        <v>2.9693329999999998</v>
      </c>
      <c r="BU21">
        <v>1.341844</v>
      </c>
      <c r="BV21">
        <v>2.3738440000000001</v>
      </c>
      <c r="BW21">
        <v>1.9429620000000001</v>
      </c>
      <c r="BX21">
        <v>1.2752479999999999</v>
      </c>
      <c r="BY21">
        <v>2.6836869999999999</v>
      </c>
      <c r="BZ21">
        <v>1.3275300000000001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5.313701</v>
      </c>
      <c r="CK21">
        <v>1.870228</v>
      </c>
      <c r="CL21">
        <v>1.938104</v>
      </c>
      <c r="CM21">
        <v>3.5116900000000002</v>
      </c>
      <c r="CN21">
        <v>3.542468</v>
      </c>
      <c r="CO21">
        <v>0</v>
      </c>
      <c r="CP21">
        <v>4.2581249999999997</v>
      </c>
      <c r="CQ21">
        <v>1.771234</v>
      </c>
      <c r="CR21">
        <v>0.84606800000000004</v>
      </c>
      <c r="CS21">
        <v>1.3710979999999999</v>
      </c>
      <c r="CT21">
        <v>0.49598399999999998</v>
      </c>
      <c r="CU21">
        <v>0</v>
      </c>
      <c r="CV21">
        <v>0</v>
      </c>
      <c r="CW21">
        <v>0.99398600000000004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66.057134000000019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550</v>
      </c>
      <c r="L22">
        <v>341.1268</v>
      </c>
      <c r="M22">
        <v>92.91</v>
      </c>
      <c r="N22">
        <v>119.136178</v>
      </c>
      <c r="O22">
        <v>124.789163</v>
      </c>
      <c r="P22">
        <v>105.3501</v>
      </c>
      <c r="Q22">
        <v>0</v>
      </c>
      <c r="R22">
        <v>37.046399999999998</v>
      </c>
      <c r="S22">
        <v>17.0137</v>
      </c>
      <c r="T22">
        <v>0</v>
      </c>
      <c r="U22">
        <v>348.97500000000002</v>
      </c>
      <c r="V22">
        <v>8.0827000000000009</v>
      </c>
      <c r="W22">
        <v>22.284199999999998</v>
      </c>
      <c r="X22">
        <v>97.790800000000004</v>
      </c>
      <c r="Y22">
        <v>0</v>
      </c>
      <c r="Z22">
        <v>6.5537999999999998</v>
      </c>
      <c r="AA22">
        <v>0</v>
      </c>
      <c r="AB22">
        <v>0</v>
      </c>
      <c r="AC22">
        <v>0</v>
      </c>
      <c r="AD22">
        <v>0</v>
      </c>
      <c r="AE22">
        <v>17.006554999999999</v>
      </c>
      <c r="AF22">
        <v>8.3321880000000004</v>
      </c>
      <c r="AG22">
        <v>43.712131999999997</v>
      </c>
      <c r="AH22">
        <v>0</v>
      </c>
      <c r="AI22">
        <v>0</v>
      </c>
      <c r="AJ22">
        <v>0</v>
      </c>
      <c r="AK22">
        <v>26.424316000000001</v>
      </c>
      <c r="AL22">
        <v>24.402000000000001</v>
      </c>
      <c r="AM22">
        <v>16.345120999999999</v>
      </c>
      <c r="AN22">
        <v>0.84221400000000002</v>
      </c>
      <c r="AO22">
        <v>0</v>
      </c>
      <c r="AP22">
        <v>2.3058000000000001</v>
      </c>
      <c r="AQ22">
        <v>0</v>
      </c>
      <c r="AR22">
        <v>52.44</v>
      </c>
      <c r="AS22">
        <v>31.897383000000001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66.131457000000012</v>
      </c>
      <c r="BA22">
        <f t="shared" si="1"/>
        <v>2175.8948070000001</v>
      </c>
      <c r="BB22">
        <v>19</v>
      </c>
      <c r="BD22">
        <v>7.82</v>
      </c>
      <c r="BE22">
        <v>1.95</v>
      </c>
      <c r="BF22">
        <v>0</v>
      </c>
      <c r="BG22">
        <v>1.84</v>
      </c>
      <c r="BH22">
        <v>0</v>
      </c>
      <c r="BI22">
        <v>1.33</v>
      </c>
      <c r="BJ22">
        <v>1.32</v>
      </c>
      <c r="BK22">
        <v>1.9</v>
      </c>
      <c r="BL22">
        <v>0</v>
      </c>
      <c r="BM22">
        <v>0.2</v>
      </c>
      <c r="BN22">
        <v>0</v>
      </c>
      <c r="BO22">
        <v>3.78</v>
      </c>
      <c r="BP22">
        <v>0.25</v>
      </c>
      <c r="BQ22">
        <v>2.0099999999999998</v>
      </c>
      <c r="BR22">
        <v>2.19</v>
      </c>
      <c r="BS22">
        <v>1.64</v>
      </c>
      <c r="BT22">
        <v>2.9693329999999998</v>
      </c>
      <c r="BU22">
        <v>1.341844</v>
      </c>
      <c r="BV22">
        <v>2.3738440000000001</v>
      </c>
      <c r="BW22">
        <v>1.9429620000000001</v>
      </c>
      <c r="BX22">
        <v>1.3495710000000001</v>
      </c>
      <c r="BY22">
        <v>2.6836869999999999</v>
      </c>
      <c r="BZ22">
        <v>1.3275300000000001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5.313701</v>
      </c>
      <c r="CK22">
        <v>1.870228</v>
      </c>
      <c r="CL22">
        <v>1.938104</v>
      </c>
      <c r="CM22">
        <v>3.5116900000000002</v>
      </c>
      <c r="CN22">
        <v>3.542468</v>
      </c>
      <c r="CO22">
        <v>0</v>
      </c>
      <c r="CP22">
        <v>4.2581249999999997</v>
      </c>
      <c r="CQ22">
        <v>1.771234</v>
      </c>
      <c r="CR22">
        <v>0.84606800000000004</v>
      </c>
      <c r="CS22">
        <v>1.3710979999999999</v>
      </c>
      <c r="CT22">
        <v>0.49598399999999998</v>
      </c>
      <c r="CU22">
        <v>0</v>
      </c>
      <c r="CV22">
        <v>0</v>
      </c>
      <c r="CW22">
        <v>0.99398600000000004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66.131457000000012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596.16549999999995</v>
      </c>
      <c r="L23">
        <v>344.1268</v>
      </c>
      <c r="M23">
        <v>92.91</v>
      </c>
      <c r="N23">
        <v>119.136178</v>
      </c>
      <c r="O23">
        <v>124.789163</v>
      </c>
      <c r="P23">
        <v>105.3501</v>
      </c>
      <c r="Q23">
        <v>0</v>
      </c>
      <c r="R23">
        <v>37.046399999999998</v>
      </c>
      <c r="S23">
        <v>17.0137</v>
      </c>
      <c r="T23">
        <v>0</v>
      </c>
      <c r="U23">
        <v>348.97500000000002</v>
      </c>
      <c r="V23">
        <v>8.0827000000000009</v>
      </c>
      <c r="W23">
        <v>26.119540000000001</v>
      </c>
      <c r="X23">
        <v>117.26090000000001</v>
      </c>
      <c r="Y23">
        <v>0</v>
      </c>
      <c r="Z23">
        <v>6.5537999999999998</v>
      </c>
      <c r="AA23">
        <v>0</v>
      </c>
      <c r="AB23">
        <v>0</v>
      </c>
      <c r="AC23">
        <v>0</v>
      </c>
      <c r="AD23">
        <v>0</v>
      </c>
      <c r="AE23">
        <v>17.006554999999999</v>
      </c>
      <c r="AF23">
        <v>8.3321880000000004</v>
      </c>
      <c r="AG23">
        <v>43.712131999999997</v>
      </c>
      <c r="AH23">
        <v>0</v>
      </c>
      <c r="AI23">
        <v>0</v>
      </c>
      <c r="AJ23">
        <v>0</v>
      </c>
      <c r="AK23">
        <v>26.424316000000001</v>
      </c>
      <c r="AL23">
        <v>24.402000000000001</v>
      </c>
      <c r="AM23">
        <v>16.345120999999999</v>
      </c>
      <c r="AN23">
        <v>0.84221400000000002</v>
      </c>
      <c r="AO23">
        <v>0</v>
      </c>
      <c r="AP23">
        <v>2.3058000000000001</v>
      </c>
      <c r="AQ23">
        <v>0</v>
      </c>
      <c r="AR23">
        <v>44.16</v>
      </c>
      <c r="AS23">
        <v>31.897383000000001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66.194167000000022</v>
      </c>
      <c r="BA23">
        <f t="shared" si="1"/>
        <v>2240.1484569999993</v>
      </c>
      <c r="BB23">
        <v>20</v>
      </c>
      <c r="BD23">
        <v>7.82</v>
      </c>
      <c r="BE23">
        <v>1.95</v>
      </c>
      <c r="BF23">
        <v>0</v>
      </c>
      <c r="BG23">
        <v>1.84</v>
      </c>
      <c r="BH23">
        <v>0</v>
      </c>
      <c r="BI23">
        <v>1.33</v>
      </c>
      <c r="BJ23">
        <v>1.32</v>
      </c>
      <c r="BK23">
        <v>1.9</v>
      </c>
      <c r="BL23">
        <v>0</v>
      </c>
      <c r="BM23">
        <v>0.2</v>
      </c>
      <c r="BN23">
        <v>0</v>
      </c>
      <c r="BO23">
        <v>3.78</v>
      </c>
      <c r="BP23">
        <v>0.25</v>
      </c>
      <c r="BQ23">
        <v>2.0099999999999998</v>
      </c>
      <c r="BR23">
        <v>2.19</v>
      </c>
      <c r="BS23">
        <v>1.64</v>
      </c>
      <c r="BT23">
        <v>2.9693329999999998</v>
      </c>
      <c r="BU23">
        <v>1.341844</v>
      </c>
      <c r="BV23">
        <v>2.3738440000000001</v>
      </c>
      <c r="BW23">
        <v>1.9429620000000001</v>
      </c>
      <c r="BX23">
        <v>1.4122809999999999</v>
      </c>
      <c r="BY23">
        <v>2.6836869999999999</v>
      </c>
      <c r="BZ23">
        <v>1.3275300000000001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5.313701</v>
      </c>
      <c r="CK23">
        <v>1.870228</v>
      </c>
      <c r="CL23">
        <v>1.938104</v>
      </c>
      <c r="CM23">
        <v>3.5116900000000002</v>
      </c>
      <c r="CN23">
        <v>3.542468</v>
      </c>
      <c r="CO23">
        <v>0</v>
      </c>
      <c r="CP23">
        <v>4.2581249999999997</v>
      </c>
      <c r="CQ23">
        <v>1.771234</v>
      </c>
      <c r="CR23">
        <v>0.84606800000000004</v>
      </c>
      <c r="CS23">
        <v>1.3710979999999999</v>
      </c>
      <c r="CT23">
        <v>0.49598399999999998</v>
      </c>
      <c r="CU23">
        <v>0</v>
      </c>
      <c r="CV23">
        <v>0</v>
      </c>
      <c r="CW23">
        <v>0.99398600000000004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66.194167000000022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596.16549999999995</v>
      </c>
      <c r="L24">
        <v>350.56610000000001</v>
      </c>
      <c r="M24">
        <v>92.91</v>
      </c>
      <c r="N24">
        <v>119.136178</v>
      </c>
      <c r="O24">
        <v>124.789163</v>
      </c>
      <c r="P24">
        <v>105.3501</v>
      </c>
      <c r="Q24">
        <v>0</v>
      </c>
      <c r="R24">
        <v>42.846212999999999</v>
      </c>
      <c r="S24">
        <v>17.0137</v>
      </c>
      <c r="T24">
        <v>0</v>
      </c>
      <c r="U24">
        <v>348.97500000000002</v>
      </c>
      <c r="V24">
        <v>11.66</v>
      </c>
      <c r="W24">
        <v>26.119540000000001</v>
      </c>
      <c r="X24">
        <v>117.26090000000001</v>
      </c>
      <c r="Y24">
        <v>0</v>
      </c>
      <c r="Z24">
        <v>6.5537999999999998</v>
      </c>
      <c r="AA24">
        <v>0</v>
      </c>
      <c r="AB24">
        <v>0</v>
      </c>
      <c r="AC24">
        <v>0</v>
      </c>
      <c r="AD24">
        <v>0</v>
      </c>
      <c r="AE24">
        <v>17.006554999999999</v>
      </c>
      <c r="AF24">
        <v>8.3321880000000004</v>
      </c>
      <c r="AG24">
        <v>43.712131999999997</v>
      </c>
      <c r="AH24">
        <v>4.0065679999999997</v>
      </c>
      <c r="AI24">
        <v>0</v>
      </c>
      <c r="AJ24">
        <v>0</v>
      </c>
      <c r="AK24">
        <v>26.424316000000001</v>
      </c>
      <c r="AL24">
        <v>24.402000000000001</v>
      </c>
      <c r="AM24">
        <v>16.345120999999999</v>
      </c>
      <c r="AN24">
        <v>0.84221400000000002</v>
      </c>
      <c r="AO24">
        <v>0</v>
      </c>
      <c r="AP24">
        <v>1.6653</v>
      </c>
      <c r="AQ24">
        <v>13.070385999999999</v>
      </c>
      <c r="AR24">
        <v>44.16</v>
      </c>
      <c r="AS24">
        <v>31.897383000000001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66.237466000000026</v>
      </c>
      <c r="BA24">
        <f t="shared" si="1"/>
        <v>2272.444622999999</v>
      </c>
      <c r="BB24">
        <v>21</v>
      </c>
      <c r="BD24">
        <v>7.77</v>
      </c>
      <c r="BE24">
        <v>1.95</v>
      </c>
      <c r="BF24">
        <v>0</v>
      </c>
      <c r="BG24">
        <v>1.84</v>
      </c>
      <c r="BH24">
        <v>0</v>
      </c>
      <c r="BI24">
        <v>1.33</v>
      </c>
      <c r="BJ24">
        <v>1.32</v>
      </c>
      <c r="BK24">
        <v>1.9</v>
      </c>
      <c r="BL24">
        <v>0</v>
      </c>
      <c r="BM24">
        <v>0.2</v>
      </c>
      <c r="BN24">
        <v>0</v>
      </c>
      <c r="BO24">
        <v>3.78</v>
      </c>
      <c r="BP24">
        <v>0.25</v>
      </c>
      <c r="BQ24">
        <v>2.0099999999999998</v>
      </c>
      <c r="BR24">
        <v>2.19</v>
      </c>
      <c r="BS24">
        <v>1.64</v>
      </c>
      <c r="BT24">
        <v>2.9693329999999998</v>
      </c>
      <c r="BU24">
        <v>1.341844</v>
      </c>
      <c r="BV24">
        <v>2.3738440000000001</v>
      </c>
      <c r="BW24">
        <v>1.9429620000000001</v>
      </c>
      <c r="BX24">
        <v>1.4749909999999999</v>
      </c>
      <c r="BY24">
        <v>2.6836869999999999</v>
      </c>
      <c r="BZ24">
        <v>1.3275300000000001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5.313701</v>
      </c>
      <c r="CK24">
        <v>1.870228</v>
      </c>
      <c r="CL24">
        <v>1.938104</v>
      </c>
      <c r="CM24">
        <v>3.5116900000000002</v>
      </c>
      <c r="CN24">
        <v>3.542468</v>
      </c>
      <c r="CO24">
        <v>0</v>
      </c>
      <c r="CP24">
        <v>4.2581249999999997</v>
      </c>
      <c r="CQ24">
        <v>1.771234</v>
      </c>
      <c r="CR24">
        <v>0.84606800000000004</v>
      </c>
      <c r="CS24">
        <v>1.3710979999999999</v>
      </c>
      <c r="CT24">
        <v>0.49598399999999998</v>
      </c>
      <c r="CU24">
        <v>0</v>
      </c>
      <c r="CV24">
        <v>3.0589000000000002E-2</v>
      </c>
      <c r="CW24">
        <v>0.99398600000000004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66.237466000000026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596.16549999999995</v>
      </c>
      <c r="L25">
        <v>350.60610000000003</v>
      </c>
      <c r="M25">
        <v>92.91</v>
      </c>
      <c r="N25">
        <v>119.136178</v>
      </c>
      <c r="O25">
        <v>124.789163</v>
      </c>
      <c r="P25">
        <v>105.3501</v>
      </c>
      <c r="Q25">
        <v>0</v>
      </c>
      <c r="R25">
        <v>42.846212999999999</v>
      </c>
      <c r="S25">
        <v>23.0077</v>
      </c>
      <c r="T25">
        <v>0</v>
      </c>
      <c r="U25">
        <v>348.97500000000002</v>
      </c>
      <c r="V25">
        <v>11.66</v>
      </c>
      <c r="W25">
        <v>23.199539999999999</v>
      </c>
      <c r="X25">
        <v>146.89647600000001</v>
      </c>
      <c r="Y25">
        <v>0</v>
      </c>
      <c r="Z25">
        <v>6.5537999999999998</v>
      </c>
      <c r="AA25">
        <v>0</v>
      </c>
      <c r="AB25">
        <v>0</v>
      </c>
      <c r="AC25">
        <v>0</v>
      </c>
      <c r="AD25">
        <v>0</v>
      </c>
      <c r="AE25">
        <v>17.006554999999999</v>
      </c>
      <c r="AF25">
        <v>8.3321880000000004</v>
      </c>
      <c r="AG25">
        <v>43.712131999999997</v>
      </c>
      <c r="AH25">
        <v>21.498660000000001</v>
      </c>
      <c r="AI25">
        <v>0</v>
      </c>
      <c r="AJ25">
        <v>0</v>
      </c>
      <c r="AK25">
        <v>26.424316000000001</v>
      </c>
      <c r="AL25">
        <v>24.402000000000001</v>
      </c>
      <c r="AM25">
        <v>16.345120999999999</v>
      </c>
      <c r="AN25">
        <v>0.84221400000000002</v>
      </c>
      <c r="AO25">
        <v>0</v>
      </c>
      <c r="AP25">
        <v>1.6653</v>
      </c>
      <c r="AQ25">
        <v>26.140771000000001</v>
      </c>
      <c r="AR25">
        <v>39.744</v>
      </c>
      <c r="AS25">
        <v>31.897383000000001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66.439216999999999</v>
      </c>
      <c r="BA25">
        <f t="shared" si="1"/>
        <v>2331.5424270000003</v>
      </c>
      <c r="BB25">
        <v>22</v>
      </c>
      <c r="BD25">
        <v>7.77</v>
      </c>
      <c r="BE25">
        <v>1.95</v>
      </c>
      <c r="BF25">
        <v>0</v>
      </c>
      <c r="BG25">
        <v>1.84</v>
      </c>
      <c r="BH25">
        <v>0</v>
      </c>
      <c r="BI25">
        <v>1.33</v>
      </c>
      <c r="BJ25">
        <v>1.32</v>
      </c>
      <c r="BK25">
        <v>1.9</v>
      </c>
      <c r="BL25">
        <v>0</v>
      </c>
      <c r="BM25">
        <v>0.2</v>
      </c>
      <c r="BN25">
        <v>0</v>
      </c>
      <c r="BO25">
        <v>3.78</v>
      </c>
      <c r="BP25">
        <v>0.25</v>
      </c>
      <c r="BQ25">
        <v>2.0099999999999998</v>
      </c>
      <c r="BR25">
        <v>2.19</v>
      </c>
      <c r="BS25">
        <v>1.64</v>
      </c>
      <c r="BT25">
        <v>2.9693329999999998</v>
      </c>
      <c r="BU25">
        <v>1.341844</v>
      </c>
      <c r="BV25">
        <v>2.3738440000000001</v>
      </c>
      <c r="BW25">
        <v>1.9429620000000001</v>
      </c>
      <c r="BX25">
        <v>1.537701</v>
      </c>
      <c r="BY25">
        <v>2.6836869999999999</v>
      </c>
      <c r="BZ25">
        <v>1.3275300000000001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5.313701</v>
      </c>
      <c r="CK25">
        <v>1.870228</v>
      </c>
      <c r="CL25">
        <v>1.938104</v>
      </c>
      <c r="CM25">
        <v>3.5116900000000002</v>
      </c>
      <c r="CN25">
        <v>3.542468</v>
      </c>
      <c r="CO25">
        <v>0</v>
      </c>
      <c r="CP25">
        <v>4.2581249999999997</v>
      </c>
      <c r="CQ25">
        <v>1.771234</v>
      </c>
      <c r="CR25">
        <v>0.84606800000000004</v>
      </c>
      <c r="CS25">
        <v>1.3710979999999999</v>
      </c>
      <c r="CT25">
        <v>0.49598399999999998</v>
      </c>
      <c r="CU25">
        <v>0</v>
      </c>
      <c r="CV25">
        <v>0.16963</v>
      </c>
      <c r="CW25">
        <v>0.99398600000000004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66.439216999999999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596.16549999999995</v>
      </c>
      <c r="L26">
        <v>350.60610000000003</v>
      </c>
      <c r="M26">
        <v>92.91</v>
      </c>
      <c r="N26">
        <v>119.136178</v>
      </c>
      <c r="O26">
        <v>124.789163</v>
      </c>
      <c r="P26">
        <v>105.3501</v>
      </c>
      <c r="Q26">
        <v>0</v>
      </c>
      <c r="R26">
        <v>42.846212999999999</v>
      </c>
      <c r="S26">
        <v>23.0077</v>
      </c>
      <c r="T26">
        <v>0</v>
      </c>
      <c r="U26">
        <v>348.97500000000002</v>
      </c>
      <c r="V26">
        <v>11.66</v>
      </c>
      <c r="W26">
        <v>23.199539999999999</v>
      </c>
      <c r="X26">
        <v>147.515625</v>
      </c>
      <c r="Y26">
        <v>0</v>
      </c>
      <c r="Z26">
        <v>6.5537999999999998</v>
      </c>
      <c r="AA26">
        <v>0</v>
      </c>
      <c r="AB26">
        <v>3.4694120000000002</v>
      </c>
      <c r="AC26">
        <v>0</v>
      </c>
      <c r="AD26">
        <v>0</v>
      </c>
      <c r="AE26">
        <v>17.006554999999999</v>
      </c>
      <c r="AF26">
        <v>8.3321880000000004</v>
      </c>
      <c r="AG26">
        <v>43.712131999999997</v>
      </c>
      <c r="AH26">
        <v>43.974530999999999</v>
      </c>
      <c r="AI26">
        <v>0</v>
      </c>
      <c r="AJ26">
        <v>0</v>
      </c>
      <c r="AK26">
        <v>26.424316000000001</v>
      </c>
      <c r="AL26">
        <v>24.402000000000001</v>
      </c>
      <c r="AM26">
        <v>16.345120999999999</v>
      </c>
      <c r="AN26">
        <v>0.84221400000000002</v>
      </c>
      <c r="AO26">
        <v>0</v>
      </c>
      <c r="AP26">
        <v>1.6653</v>
      </c>
      <c r="AQ26">
        <v>39.211157999999998</v>
      </c>
      <c r="AR26">
        <v>39.744</v>
      </c>
      <c r="AS26">
        <v>31.897383000000001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66.90184200000003</v>
      </c>
      <c r="BA26">
        <f t="shared" si="1"/>
        <v>2371.6398709999999</v>
      </c>
      <c r="BB26">
        <v>23</v>
      </c>
      <c r="BD26">
        <v>7.77</v>
      </c>
      <c r="BE26">
        <v>1.95</v>
      </c>
      <c r="BF26">
        <v>0</v>
      </c>
      <c r="BG26">
        <v>1.84</v>
      </c>
      <c r="BH26">
        <v>0</v>
      </c>
      <c r="BI26">
        <v>1.36</v>
      </c>
      <c r="BJ26">
        <v>1.34</v>
      </c>
      <c r="BK26">
        <v>1.9</v>
      </c>
      <c r="BL26">
        <v>0</v>
      </c>
      <c r="BM26">
        <v>0.2</v>
      </c>
      <c r="BN26">
        <v>0</v>
      </c>
      <c r="BO26">
        <v>3.78</v>
      </c>
      <c r="BP26">
        <v>0.25</v>
      </c>
      <c r="BQ26">
        <v>2.0099999999999998</v>
      </c>
      <c r="BR26">
        <v>2.19</v>
      </c>
      <c r="BS26">
        <v>1.64</v>
      </c>
      <c r="BT26">
        <v>2.9693329999999998</v>
      </c>
      <c r="BU26">
        <v>1.341844</v>
      </c>
      <c r="BV26">
        <v>2.3738440000000001</v>
      </c>
      <c r="BW26">
        <v>1.9429620000000001</v>
      </c>
      <c r="BX26">
        <v>1.600411</v>
      </c>
      <c r="BY26">
        <v>2.6836869999999999</v>
      </c>
      <c r="BZ26">
        <v>1.3275300000000001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5.313701</v>
      </c>
      <c r="CK26">
        <v>1.870228</v>
      </c>
      <c r="CL26">
        <v>1.938104</v>
      </c>
      <c r="CM26">
        <v>3.5116900000000002</v>
      </c>
      <c r="CN26">
        <v>3.542468</v>
      </c>
      <c r="CO26">
        <v>0</v>
      </c>
      <c r="CP26">
        <v>4.2581249999999997</v>
      </c>
      <c r="CQ26">
        <v>1.771234</v>
      </c>
      <c r="CR26">
        <v>0.84606800000000004</v>
      </c>
      <c r="CS26">
        <v>1.3710979999999999</v>
      </c>
      <c r="CT26">
        <v>0.49598399999999998</v>
      </c>
      <c r="CU26">
        <v>0.16916100000000001</v>
      </c>
      <c r="CV26">
        <v>0.35038399999999997</v>
      </c>
      <c r="CW26">
        <v>0.99398600000000004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66.90184200000003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614</v>
      </c>
      <c r="L27">
        <v>341.16680000000002</v>
      </c>
      <c r="M27">
        <v>92.91</v>
      </c>
      <c r="N27">
        <v>119.136178</v>
      </c>
      <c r="O27">
        <v>124.789163</v>
      </c>
      <c r="P27">
        <v>105.3501</v>
      </c>
      <c r="Q27">
        <v>0</v>
      </c>
      <c r="R27">
        <v>42.846212999999999</v>
      </c>
      <c r="S27">
        <v>17.0137</v>
      </c>
      <c r="T27">
        <v>0</v>
      </c>
      <c r="U27">
        <v>348.97500000000002</v>
      </c>
      <c r="V27">
        <v>11.66</v>
      </c>
      <c r="W27">
        <v>22.459</v>
      </c>
      <c r="X27">
        <v>147.515625</v>
      </c>
      <c r="Y27">
        <v>0</v>
      </c>
      <c r="Z27">
        <v>6.5537999999999998</v>
      </c>
      <c r="AA27">
        <v>0</v>
      </c>
      <c r="AB27">
        <v>13.600092</v>
      </c>
      <c r="AC27">
        <v>10.024682</v>
      </c>
      <c r="AD27">
        <v>0</v>
      </c>
      <c r="AE27">
        <v>17.006554999999999</v>
      </c>
      <c r="AF27">
        <v>8.3321880000000004</v>
      </c>
      <c r="AG27">
        <v>43.712131999999997</v>
      </c>
      <c r="AH27">
        <v>70.359250000000003</v>
      </c>
      <c r="AI27">
        <v>3.9559120000000001</v>
      </c>
      <c r="AJ27">
        <v>0</v>
      </c>
      <c r="AK27">
        <v>26.424316000000001</v>
      </c>
      <c r="AL27">
        <v>24.402000000000001</v>
      </c>
      <c r="AM27">
        <v>16.345120999999999</v>
      </c>
      <c r="AN27">
        <v>0.84221400000000002</v>
      </c>
      <c r="AO27">
        <v>0</v>
      </c>
      <c r="AP27">
        <v>1.6653</v>
      </c>
      <c r="AQ27">
        <v>39.211157999999998</v>
      </c>
      <c r="AR27">
        <v>39.744</v>
      </c>
      <c r="AS27">
        <v>31.897383000000001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67.513494000000009</v>
      </c>
      <c r="BA27">
        <f t="shared" si="1"/>
        <v>2424.4081759999999</v>
      </c>
      <c r="BB27">
        <v>24</v>
      </c>
      <c r="BD27">
        <v>7.77</v>
      </c>
      <c r="BE27">
        <v>1.95</v>
      </c>
      <c r="BF27">
        <v>0</v>
      </c>
      <c r="BG27">
        <v>1.84</v>
      </c>
      <c r="BH27">
        <v>0</v>
      </c>
      <c r="BI27">
        <v>1.36</v>
      </c>
      <c r="BJ27">
        <v>1.34</v>
      </c>
      <c r="BK27">
        <v>1.9</v>
      </c>
      <c r="BL27">
        <v>0</v>
      </c>
      <c r="BM27">
        <v>0.2</v>
      </c>
      <c r="BN27">
        <v>0</v>
      </c>
      <c r="BO27">
        <v>3.78</v>
      </c>
      <c r="BP27">
        <v>0.25</v>
      </c>
      <c r="BQ27">
        <v>2.0099999999999998</v>
      </c>
      <c r="BR27">
        <v>2.19</v>
      </c>
      <c r="BS27">
        <v>1.64</v>
      </c>
      <c r="BT27">
        <v>2.9693329999999998</v>
      </c>
      <c r="BU27">
        <v>1.341844</v>
      </c>
      <c r="BV27">
        <v>2.3738440000000001</v>
      </c>
      <c r="BW27">
        <v>1.9429620000000001</v>
      </c>
      <c r="BX27">
        <v>1.665178</v>
      </c>
      <c r="BY27">
        <v>2.6836869999999999</v>
      </c>
      <c r="BZ27">
        <v>1.3275300000000001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5.313701</v>
      </c>
      <c r="CK27">
        <v>1.870228</v>
      </c>
      <c r="CL27">
        <v>1.938104</v>
      </c>
      <c r="CM27">
        <v>3.5116900000000002</v>
      </c>
      <c r="CN27">
        <v>3.542468</v>
      </c>
      <c r="CO27">
        <v>0</v>
      </c>
      <c r="CP27">
        <v>4.2581249999999997</v>
      </c>
      <c r="CQ27">
        <v>1.771234</v>
      </c>
      <c r="CR27">
        <v>0.84606800000000004</v>
      </c>
      <c r="CS27">
        <v>1.3710979999999999</v>
      </c>
      <c r="CT27">
        <v>0.49598399999999998</v>
      </c>
      <c r="CU27">
        <v>0.50748499999999996</v>
      </c>
      <c r="CV27">
        <v>0.55894500000000003</v>
      </c>
      <c r="CW27">
        <v>0.99398600000000004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67.513494000000009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619.65689999999995</v>
      </c>
      <c r="L28">
        <v>341.16680000000002</v>
      </c>
      <c r="M28">
        <v>92.91</v>
      </c>
      <c r="N28">
        <v>119.136178</v>
      </c>
      <c r="O28">
        <v>124.789163</v>
      </c>
      <c r="P28">
        <v>105.3501</v>
      </c>
      <c r="Q28">
        <v>0</v>
      </c>
      <c r="R28">
        <v>42.846212999999999</v>
      </c>
      <c r="S28">
        <v>23.0077</v>
      </c>
      <c r="T28">
        <v>0</v>
      </c>
      <c r="U28">
        <v>348.97500000000002</v>
      </c>
      <c r="V28">
        <v>11.66</v>
      </c>
      <c r="W28">
        <v>22.459</v>
      </c>
      <c r="X28">
        <v>147.515625</v>
      </c>
      <c r="Y28">
        <v>0</v>
      </c>
      <c r="Z28">
        <v>13.1076</v>
      </c>
      <c r="AA28">
        <v>14.04936</v>
      </c>
      <c r="AB28">
        <v>27.338961000000001</v>
      </c>
      <c r="AC28">
        <v>20.049363</v>
      </c>
      <c r="AD28">
        <v>9.4297959999999996</v>
      </c>
      <c r="AE28">
        <v>17.006554999999999</v>
      </c>
      <c r="AF28">
        <v>8.3321880000000004</v>
      </c>
      <c r="AG28">
        <v>43.712131999999997</v>
      </c>
      <c r="AH28">
        <v>96.548525999999995</v>
      </c>
      <c r="AI28">
        <v>17.142282999999999</v>
      </c>
      <c r="AJ28">
        <v>0</v>
      </c>
      <c r="AK28">
        <v>26.424316000000001</v>
      </c>
      <c r="AL28">
        <v>24.402000000000001</v>
      </c>
      <c r="AM28">
        <v>16.345120999999999</v>
      </c>
      <c r="AN28">
        <v>0.84221400000000002</v>
      </c>
      <c r="AO28">
        <v>0</v>
      </c>
      <c r="AP28">
        <v>1.6653</v>
      </c>
      <c r="AQ28">
        <v>39.211157999999998</v>
      </c>
      <c r="AR28">
        <v>52.44</v>
      </c>
      <c r="AS28">
        <v>31.897383000000001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68.788790000000006</v>
      </c>
      <c r="BA28">
        <f t="shared" si="1"/>
        <v>2543.2025250000002</v>
      </c>
      <c r="BB28">
        <v>25</v>
      </c>
      <c r="BD28">
        <v>7.77</v>
      </c>
      <c r="BE28">
        <v>1.95</v>
      </c>
      <c r="BF28">
        <v>0</v>
      </c>
      <c r="BG28">
        <v>1.84</v>
      </c>
      <c r="BH28">
        <v>0</v>
      </c>
      <c r="BI28">
        <v>1.36</v>
      </c>
      <c r="BJ28">
        <v>1.34</v>
      </c>
      <c r="BK28">
        <v>1.9</v>
      </c>
      <c r="BL28">
        <v>0</v>
      </c>
      <c r="BM28">
        <v>0.2</v>
      </c>
      <c r="BN28">
        <v>0</v>
      </c>
      <c r="BO28">
        <v>3.78</v>
      </c>
      <c r="BP28">
        <v>0.25</v>
      </c>
      <c r="BQ28">
        <v>2.0099999999999998</v>
      </c>
      <c r="BR28">
        <v>2.19</v>
      </c>
      <c r="BS28">
        <v>1.64</v>
      </c>
      <c r="BT28">
        <v>2.9693329999999998</v>
      </c>
      <c r="BU28">
        <v>1.341844</v>
      </c>
      <c r="BV28">
        <v>2.3738440000000001</v>
      </c>
      <c r="BW28">
        <v>1.9429620000000001</v>
      </c>
      <c r="BX28">
        <v>1.7284440000000001</v>
      </c>
      <c r="BY28">
        <v>2.6836869999999999</v>
      </c>
      <c r="BZ28">
        <v>1.3275300000000001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5.313701</v>
      </c>
      <c r="CK28">
        <v>1.870228</v>
      </c>
      <c r="CL28">
        <v>1.938104</v>
      </c>
      <c r="CM28">
        <v>3.5116900000000002</v>
      </c>
      <c r="CN28">
        <v>3.542468</v>
      </c>
      <c r="CO28">
        <v>0</v>
      </c>
      <c r="CP28">
        <v>4.2581249999999997</v>
      </c>
      <c r="CQ28">
        <v>1.771234</v>
      </c>
      <c r="CR28">
        <v>0.84606800000000004</v>
      </c>
      <c r="CS28">
        <v>1.3710979999999999</v>
      </c>
      <c r="CT28">
        <v>0.99196799999999996</v>
      </c>
      <c r="CU28">
        <v>1.014969</v>
      </c>
      <c r="CV28">
        <v>0.76750700000000005</v>
      </c>
      <c r="CW28">
        <v>0.99398600000000004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68.788790000000006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569.65689999999995</v>
      </c>
      <c r="L29">
        <v>372.1268</v>
      </c>
      <c r="M29">
        <v>92.91</v>
      </c>
      <c r="N29">
        <v>119.136178</v>
      </c>
      <c r="O29">
        <v>124.789163</v>
      </c>
      <c r="P29">
        <v>105.3501</v>
      </c>
      <c r="Q29">
        <v>0</v>
      </c>
      <c r="R29">
        <v>42.846212999999999</v>
      </c>
      <c r="S29">
        <v>20.626100000000001</v>
      </c>
      <c r="T29">
        <v>0</v>
      </c>
      <c r="U29">
        <v>348.97500000000002</v>
      </c>
      <c r="V29">
        <v>11.66</v>
      </c>
      <c r="W29">
        <v>22.459</v>
      </c>
      <c r="X29">
        <v>144.762</v>
      </c>
      <c r="Y29">
        <v>0</v>
      </c>
      <c r="Z29">
        <v>19.6614</v>
      </c>
      <c r="AA29">
        <v>14.04936</v>
      </c>
      <c r="AB29">
        <v>41.133339999999997</v>
      </c>
      <c r="AC29">
        <v>30.104384</v>
      </c>
      <c r="AD29">
        <v>18.859591999999999</v>
      </c>
      <c r="AE29">
        <v>34.130029999999998</v>
      </c>
      <c r="AF29">
        <v>17.274048000000001</v>
      </c>
      <c r="AG29">
        <v>43.712131999999997</v>
      </c>
      <c r="AH29">
        <v>120.68565700000001</v>
      </c>
      <c r="AI29">
        <v>17.142282999999999</v>
      </c>
      <c r="AJ29">
        <v>0</v>
      </c>
      <c r="AK29">
        <v>26.424316000000001</v>
      </c>
      <c r="AL29">
        <v>24.402000000000001</v>
      </c>
      <c r="AM29">
        <v>16.345120999999999</v>
      </c>
      <c r="AN29">
        <v>0.84221400000000002</v>
      </c>
      <c r="AO29">
        <v>0</v>
      </c>
      <c r="AP29">
        <v>1.6653</v>
      </c>
      <c r="AQ29">
        <v>39.211157999999998</v>
      </c>
      <c r="AR29">
        <v>52.44</v>
      </c>
      <c r="AS29">
        <v>30.939599999999999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69.718930000000015</v>
      </c>
      <c r="BA29">
        <f t="shared" si="1"/>
        <v>2609.0351190000006</v>
      </c>
      <c r="BB29">
        <v>26</v>
      </c>
      <c r="BD29">
        <v>7.77</v>
      </c>
      <c r="BE29">
        <v>1.95</v>
      </c>
      <c r="BF29">
        <v>0</v>
      </c>
      <c r="BG29">
        <v>1.84</v>
      </c>
      <c r="BH29">
        <v>0</v>
      </c>
      <c r="BI29">
        <v>1.36</v>
      </c>
      <c r="BJ29">
        <v>1.34</v>
      </c>
      <c r="BK29">
        <v>1.9</v>
      </c>
      <c r="BL29">
        <v>0</v>
      </c>
      <c r="BM29">
        <v>0.2</v>
      </c>
      <c r="BN29">
        <v>0</v>
      </c>
      <c r="BO29">
        <v>3.78</v>
      </c>
      <c r="BP29">
        <v>0.25</v>
      </c>
      <c r="BQ29">
        <v>2.0099999999999998</v>
      </c>
      <c r="BR29">
        <v>2.19</v>
      </c>
      <c r="BS29">
        <v>1.64</v>
      </c>
      <c r="BT29">
        <v>2.9693329999999998</v>
      </c>
      <c r="BU29">
        <v>1.341844</v>
      </c>
      <c r="BV29">
        <v>2.3738440000000001</v>
      </c>
      <c r="BW29">
        <v>1.9429620000000001</v>
      </c>
      <c r="BX29">
        <v>1.8069770000000001</v>
      </c>
      <c r="BY29">
        <v>2.6836869999999999</v>
      </c>
      <c r="BZ29">
        <v>1.3275300000000001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5.313701</v>
      </c>
      <c r="CK29">
        <v>1.870228</v>
      </c>
      <c r="CL29">
        <v>1.938104</v>
      </c>
      <c r="CM29">
        <v>3.5116900000000002</v>
      </c>
      <c r="CN29">
        <v>3.542468</v>
      </c>
      <c r="CO29">
        <v>0</v>
      </c>
      <c r="CP29">
        <v>4.2581249999999997</v>
      </c>
      <c r="CQ29">
        <v>1.771234</v>
      </c>
      <c r="CR29">
        <v>0.84606800000000004</v>
      </c>
      <c r="CS29">
        <v>1.3710979999999999</v>
      </c>
      <c r="CT29">
        <v>0.99196799999999996</v>
      </c>
      <c r="CU29">
        <v>1.6747000000000001</v>
      </c>
      <c r="CV29">
        <v>0.95938299999999999</v>
      </c>
      <c r="CW29">
        <v>0.99398600000000004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69.718930000000015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574.65689999999995</v>
      </c>
      <c r="L30">
        <v>385.47340000000003</v>
      </c>
      <c r="M30">
        <v>92.91</v>
      </c>
      <c r="N30">
        <v>119.136178</v>
      </c>
      <c r="O30">
        <v>124.789163</v>
      </c>
      <c r="P30">
        <v>105.3501</v>
      </c>
      <c r="Q30">
        <v>0</v>
      </c>
      <c r="R30">
        <v>42.846212999999999</v>
      </c>
      <c r="S30">
        <v>20.626100000000001</v>
      </c>
      <c r="T30">
        <v>0</v>
      </c>
      <c r="U30">
        <v>348.97500000000002</v>
      </c>
      <c r="V30">
        <v>11.66</v>
      </c>
      <c r="W30">
        <v>22.459</v>
      </c>
      <c r="X30">
        <v>144.762</v>
      </c>
      <c r="Y30">
        <v>0</v>
      </c>
      <c r="Z30">
        <v>19.6614</v>
      </c>
      <c r="AA30">
        <v>28.09872</v>
      </c>
      <c r="AB30">
        <v>41.133339999999997</v>
      </c>
      <c r="AC30">
        <v>30.104384</v>
      </c>
      <c r="AD30">
        <v>28.289387999999999</v>
      </c>
      <c r="AE30">
        <v>34.130029999999998</v>
      </c>
      <c r="AF30">
        <v>17.274048000000001</v>
      </c>
      <c r="AG30">
        <v>43.712131999999997</v>
      </c>
      <c r="AH30">
        <v>120.68565700000001</v>
      </c>
      <c r="AI30">
        <v>17.142282999999999</v>
      </c>
      <c r="AJ30">
        <v>0</v>
      </c>
      <c r="AK30">
        <v>26.424316000000001</v>
      </c>
      <c r="AL30">
        <v>24.402000000000001</v>
      </c>
      <c r="AM30">
        <v>16.345120999999999</v>
      </c>
      <c r="AN30">
        <v>0.84221400000000002</v>
      </c>
      <c r="AO30">
        <v>0</v>
      </c>
      <c r="AP30">
        <v>1.6653</v>
      </c>
      <c r="AQ30">
        <v>39.211157999999998</v>
      </c>
      <c r="AR30">
        <v>39.744</v>
      </c>
      <c r="AS30">
        <v>30.939599999999999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69.815197000000012</v>
      </c>
      <c r="BA30">
        <f t="shared" si="1"/>
        <v>2638.2611420000007</v>
      </c>
      <c r="BB30">
        <v>27</v>
      </c>
      <c r="BD30">
        <v>7.77</v>
      </c>
      <c r="BE30">
        <v>1.95</v>
      </c>
      <c r="BF30">
        <v>0</v>
      </c>
      <c r="BG30">
        <v>1.84</v>
      </c>
      <c r="BH30">
        <v>0</v>
      </c>
      <c r="BI30">
        <v>1.36</v>
      </c>
      <c r="BJ30">
        <v>1.34</v>
      </c>
      <c r="BK30">
        <v>1.9</v>
      </c>
      <c r="BL30">
        <v>0</v>
      </c>
      <c r="BM30">
        <v>0.2</v>
      </c>
      <c r="BN30">
        <v>0</v>
      </c>
      <c r="BO30">
        <v>3.78</v>
      </c>
      <c r="BP30">
        <v>0.25</v>
      </c>
      <c r="BQ30">
        <v>2.0099999999999998</v>
      </c>
      <c r="BR30">
        <v>2.19</v>
      </c>
      <c r="BS30">
        <v>1.64</v>
      </c>
      <c r="BT30">
        <v>2.9693329999999998</v>
      </c>
      <c r="BU30">
        <v>1.341844</v>
      </c>
      <c r="BV30">
        <v>2.3738440000000001</v>
      </c>
      <c r="BW30">
        <v>1.9429620000000001</v>
      </c>
      <c r="BX30">
        <v>1.9032439999999999</v>
      </c>
      <c r="BY30">
        <v>2.6836869999999999</v>
      </c>
      <c r="BZ30">
        <v>1.3275300000000001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5.313701</v>
      </c>
      <c r="CK30">
        <v>1.870228</v>
      </c>
      <c r="CL30">
        <v>1.938104</v>
      </c>
      <c r="CM30">
        <v>3.5116900000000002</v>
      </c>
      <c r="CN30">
        <v>3.542468</v>
      </c>
      <c r="CO30">
        <v>0</v>
      </c>
      <c r="CP30">
        <v>4.2581249999999997</v>
      </c>
      <c r="CQ30">
        <v>1.771234</v>
      </c>
      <c r="CR30">
        <v>0.84606800000000004</v>
      </c>
      <c r="CS30">
        <v>1.3710979999999999</v>
      </c>
      <c r="CT30">
        <v>0.99196799999999996</v>
      </c>
      <c r="CU30">
        <v>1.6747000000000001</v>
      </c>
      <c r="CV30">
        <v>0.95938299999999999</v>
      </c>
      <c r="CW30">
        <v>0.99398600000000004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69.815197000000012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571.65689999999995</v>
      </c>
      <c r="L31">
        <v>385.47340000000003</v>
      </c>
      <c r="M31">
        <v>92.91</v>
      </c>
      <c r="N31">
        <v>119.136178</v>
      </c>
      <c r="O31">
        <v>124.789163</v>
      </c>
      <c r="P31">
        <v>105.3501</v>
      </c>
      <c r="Q31">
        <v>0</v>
      </c>
      <c r="R31">
        <v>42.846212999999999</v>
      </c>
      <c r="S31">
        <v>26.616266</v>
      </c>
      <c r="T31">
        <v>0</v>
      </c>
      <c r="U31">
        <v>348.97500000000002</v>
      </c>
      <c r="V31">
        <v>11.66</v>
      </c>
      <c r="W31">
        <v>22.459</v>
      </c>
      <c r="X31">
        <v>144.762</v>
      </c>
      <c r="Y31">
        <v>0</v>
      </c>
      <c r="Z31">
        <v>19.6614</v>
      </c>
      <c r="AA31">
        <v>28.09872</v>
      </c>
      <c r="AB31">
        <v>41.133339999999997</v>
      </c>
      <c r="AC31">
        <v>30.104384</v>
      </c>
      <c r="AD31">
        <v>28.289387999999999</v>
      </c>
      <c r="AE31">
        <v>34.130029999999998</v>
      </c>
      <c r="AF31">
        <v>17.274048000000001</v>
      </c>
      <c r="AG31">
        <v>43.712131999999997</v>
      </c>
      <c r="AH31">
        <v>144.822789</v>
      </c>
      <c r="AI31">
        <v>17.142282999999999</v>
      </c>
      <c r="AJ31">
        <v>0</v>
      </c>
      <c r="AK31">
        <v>26.424316000000001</v>
      </c>
      <c r="AL31">
        <v>12.782</v>
      </c>
      <c r="AM31">
        <v>16.345120999999999</v>
      </c>
      <c r="AN31">
        <v>0.84221400000000002</v>
      </c>
      <c r="AO31">
        <v>0</v>
      </c>
      <c r="AP31">
        <v>1.6653</v>
      </c>
      <c r="AQ31">
        <v>39.211157999999998</v>
      </c>
      <c r="AR31">
        <v>39.744</v>
      </c>
      <c r="AS31">
        <v>29.5944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70.024279000000007</v>
      </c>
      <c r="BA31">
        <f t="shared" si="1"/>
        <v>2652.6323220000008</v>
      </c>
      <c r="BB31">
        <v>28</v>
      </c>
      <c r="BD31">
        <v>7.77</v>
      </c>
      <c r="BE31">
        <v>1.95</v>
      </c>
      <c r="BF31">
        <v>0</v>
      </c>
      <c r="BG31">
        <v>1.84</v>
      </c>
      <c r="BH31">
        <v>0</v>
      </c>
      <c r="BI31">
        <v>1.35</v>
      </c>
      <c r="BJ31">
        <v>1.33</v>
      </c>
      <c r="BK31">
        <v>1.9</v>
      </c>
      <c r="BL31">
        <v>0</v>
      </c>
      <c r="BM31">
        <v>0.2</v>
      </c>
      <c r="BN31">
        <v>0</v>
      </c>
      <c r="BO31">
        <v>3.78</v>
      </c>
      <c r="BP31">
        <v>0.25</v>
      </c>
      <c r="BQ31">
        <v>2.0099999999999998</v>
      </c>
      <c r="BR31">
        <v>2.19</v>
      </c>
      <c r="BS31">
        <v>1.64</v>
      </c>
      <c r="BT31">
        <v>2.9693329999999998</v>
      </c>
      <c r="BU31">
        <v>1.341844</v>
      </c>
      <c r="BV31">
        <v>2.3738440000000001</v>
      </c>
      <c r="BW31">
        <v>1.9429620000000001</v>
      </c>
      <c r="BX31">
        <v>1.9571350000000001</v>
      </c>
      <c r="BY31">
        <v>2.6836869999999999</v>
      </c>
      <c r="BZ31">
        <v>1.3275300000000001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5.313701</v>
      </c>
      <c r="CK31">
        <v>1.870228</v>
      </c>
      <c r="CL31">
        <v>1.938104</v>
      </c>
      <c r="CM31">
        <v>3.5116900000000002</v>
      </c>
      <c r="CN31">
        <v>3.542468</v>
      </c>
      <c r="CO31">
        <v>0</v>
      </c>
      <c r="CP31">
        <v>4.2581249999999997</v>
      </c>
      <c r="CQ31">
        <v>1.771234</v>
      </c>
      <c r="CR31">
        <v>0.84606800000000004</v>
      </c>
      <c r="CS31">
        <v>1.3710979999999999</v>
      </c>
      <c r="CT31">
        <v>0.99196799999999996</v>
      </c>
      <c r="CU31">
        <v>1.6747000000000001</v>
      </c>
      <c r="CV31">
        <v>1.134574</v>
      </c>
      <c r="CW31">
        <v>0.99398600000000004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70.024279000000007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567.65689999999995</v>
      </c>
      <c r="L32">
        <v>385.47340000000003</v>
      </c>
      <c r="M32">
        <v>92.91</v>
      </c>
      <c r="N32">
        <v>119.136178</v>
      </c>
      <c r="O32">
        <v>124.789163</v>
      </c>
      <c r="P32">
        <v>105.3501</v>
      </c>
      <c r="Q32">
        <v>0</v>
      </c>
      <c r="R32">
        <v>42.846212999999999</v>
      </c>
      <c r="S32">
        <v>26.616266</v>
      </c>
      <c r="T32">
        <v>0</v>
      </c>
      <c r="U32">
        <v>348.97500000000002</v>
      </c>
      <c r="V32">
        <v>11.66</v>
      </c>
      <c r="W32">
        <v>22.459</v>
      </c>
      <c r="X32">
        <v>144.762</v>
      </c>
      <c r="Y32">
        <v>0</v>
      </c>
      <c r="Z32">
        <v>19.6614</v>
      </c>
      <c r="AA32">
        <v>28.09872</v>
      </c>
      <c r="AB32">
        <v>41.133339999999997</v>
      </c>
      <c r="AC32">
        <v>30.104384</v>
      </c>
      <c r="AD32">
        <v>28.289387999999999</v>
      </c>
      <c r="AE32">
        <v>34.130029999999998</v>
      </c>
      <c r="AF32">
        <v>17.274048000000001</v>
      </c>
      <c r="AG32">
        <v>43.712131999999997</v>
      </c>
      <c r="AH32">
        <v>144.822789</v>
      </c>
      <c r="AI32">
        <v>17.142282999999999</v>
      </c>
      <c r="AJ32">
        <v>0</v>
      </c>
      <c r="AK32">
        <v>26.424316000000001</v>
      </c>
      <c r="AL32">
        <v>12.782</v>
      </c>
      <c r="AM32">
        <v>16.345120999999999</v>
      </c>
      <c r="AN32">
        <v>0.84221400000000002</v>
      </c>
      <c r="AO32">
        <v>0</v>
      </c>
      <c r="AP32">
        <v>1.6653</v>
      </c>
      <c r="AQ32">
        <v>39.211157999999998</v>
      </c>
      <c r="AR32">
        <v>39.744</v>
      </c>
      <c r="AS32">
        <v>29.5944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70.026828000000009</v>
      </c>
      <c r="BA32">
        <f t="shared" si="1"/>
        <v>2648.6348710000007</v>
      </c>
      <c r="BB32">
        <v>29</v>
      </c>
      <c r="BD32">
        <v>7.77</v>
      </c>
      <c r="BE32">
        <v>1.95</v>
      </c>
      <c r="BF32">
        <v>0</v>
      </c>
      <c r="BG32">
        <v>1.84</v>
      </c>
      <c r="BH32">
        <v>0</v>
      </c>
      <c r="BI32">
        <v>1.35</v>
      </c>
      <c r="BJ32">
        <v>1.33</v>
      </c>
      <c r="BK32">
        <v>1.9</v>
      </c>
      <c r="BL32">
        <v>0</v>
      </c>
      <c r="BM32">
        <v>0.2</v>
      </c>
      <c r="BN32">
        <v>0</v>
      </c>
      <c r="BO32">
        <v>3.78</v>
      </c>
      <c r="BP32">
        <v>0.25</v>
      </c>
      <c r="BQ32">
        <v>2.0099999999999998</v>
      </c>
      <c r="BR32">
        <v>2.19</v>
      </c>
      <c r="BS32">
        <v>1.64</v>
      </c>
      <c r="BT32">
        <v>2.9693329999999998</v>
      </c>
      <c r="BU32">
        <v>1.341844</v>
      </c>
      <c r="BV32">
        <v>2.3738440000000001</v>
      </c>
      <c r="BW32">
        <v>1.9429620000000001</v>
      </c>
      <c r="BX32">
        <v>1.959684</v>
      </c>
      <c r="BY32">
        <v>2.6836869999999999</v>
      </c>
      <c r="BZ32">
        <v>1.3275300000000001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5.313701</v>
      </c>
      <c r="CK32">
        <v>1.870228</v>
      </c>
      <c r="CL32">
        <v>1.938104</v>
      </c>
      <c r="CM32">
        <v>3.5116900000000002</v>
      </c>
      <c r="CN32">
        <v>3.542468</v>
      </c>
      <c r="CO32">
        <v>0</v>
      </c>
      <c r="CP32">
        <v>4.2581249999999997</v>
      </c>
      <c r="CQ32">
        <v>1.771234</v>
      </c>
      <c r="CR32">
        <v>0.84606800000000004</v>
      </c>
      <c r="CS32">
        <v>1.3710979999999999</v>
      </c>
      <c r="CT32">
        <v>0.99196799999999996</v>
      </c>
      <c r="CU32">
        <v>1.6747000000000001</v>
      </c>
      <c r="CV32">
        <v>1.134574</v>
      </c>
      <c r="CW32">
        <v>0.99398600000000004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70.026828000000009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555.65689999999995</v>
      </c>
      <c r="L33">
        <v>385.47340000000003</v>
      </c>
      <c r="M33">
        <v>92.91</v>
      </c>
      <c r="N33">
        <v>119.136178</v>
      </c>
      <c r="O33">
        <v>124.789163</v>
      </c>
      <c r="P33">
        <v>105.3501</v>
      </c>
      <c r="Q33">
        <v>0</v>
      </c>
      <c r="R33">
        <v>42.846212999999999</v>
      </c>
      <c r="S33">
        <v>26.616266</v>
      </c>
      <c r="T33">
        <v>0</v>
      </c>
      <c r="U33">
        <v>348.97500000000002</v>
      </c>
      <c r="V33">
        <v>11.66</v>
      </c>
      <c r="W33">
        <v>22.459</v>
      </c>
      <c r="X33">
        <v>144.762</v>
      </c>
      <c r="Y33">
        <v>0</v>
      </c>
      <c r="Z33">
        <v>19.6614</v>
      </c>
      <c r="AA33">
        <v>28.09872</v>
      </c>
      <c r="AB33">
        <v>41.133339999999997</v>
      </c>
      <c r="AC33">
        <v>30.104384</v>
      </c>
      <c r="AD33">
        <v>28.289387999999999</v>
      </c>
      <c r="AE33">
        <v>34.130029999999998</v>
      </c>
      <c r="AF33">
        <v>17.274048000000001</v>
      </c>
      <c r="AG33">
        <v>43.712131999999997</v>
      </c>
      <c r="AH33">
        <v>144.822789</v>
      </c>
      <c r="AI33">
        <v>17.142282999999999</v>
      </c>
      <c r="AJ33">
        <v>0</v>
      </c>
      <c r="AK33">
        <v>26.424316000000001</v>
      </c>
      <c r="AL33">
        <v>12.782</v>
      </c>
      <c r="AM33">
        <v>16.345120999999999</v>
      </c>
      <c r="AN33">
        <v>0.84221400000000002</v>
      </c>
      <c r="AO33">
        <v>0</v>
      </c>
      <c r="AP33">
        <v>1.6653</v>
      </c>
      <c r="AQ33">
        <v>39.211157999999998</v>
      </c>
      <c r="AR33">
        <v>39.744</v>
      </c>
      <c r="AS33">
        <v>26.904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69.55317500000001</v>
      </c>
      <c r="BA33">
        <f t="shared" si="1"/>
        <v>2633.4708180000007</v>
      </c>
      <c r="BB33">
        <v>30</v>
      </c>
      <c r="BD33">
        <v>7.77</v>
      </c>
      <c r="BE33">
        <v>1.95</v>
      </c>
      <c r="BF33">
        <v>0</v>
      </c>
      <c r="BG33">
        <v>1.84</v>
      </c>
      <c r="BH33">
        <v>0</v>
      </c>
      <c r="BI33">
        <v>1.35</v>
      </c>
      <c r="BJ33">
        <v>1.33</v>
      </c>
      <c r="BK33">
        <v>1.9</v>
      </c>
      <c r="BL33">
        <v>0</v>
      </c>
      <c r="BM33">
        <v>0.2</v>
      </c>
      <c r="BN33">
        <v>0</v>
      </c>
      <c r="BO33">
        <v>3.78</v>
      </c>
      <c r="BP33">
        <v>0.25</v>
      </c>
      <c r="BQ33">
        <v>2.0099999999999998</v>
      </c>
      <c r="BR33">
        <v>2.19</v>
      </c>
      <c r="BS33">
        <v>1.64</v>
      </c>
      <c r="BT33">
        <v>2.9693329999999998</v>
      </c>
      <c r="BU33">
        <v>1.341844</v>
      </c>
      <c r="BV33">
        <v>2.3738440000000001</v>
      </c>
      <c r="BW33">
        <v>1.9429620000000001</v>
      </c>
      <c r="BX33">
        <v>1.959684</v>
      </c>
      <c r="BY33">
        <v>2.6836869999999999</v>
      </c>
      <c r="BZ33">
        <v>1.3275300000000001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5.313701</v>
      </c>
      <c r="CK33">
        <v>1.870228</v>
      </c>
      <c r="CL33">
        <v>1.938104</v>
      </c>
      <c r="CM33">
        <v>3.5116900000000002</v>
      </c>
      <c r="CN33">
        <v>3.542468</v>
      </c>
      <c r="CO33">
        <v>0</v>
      </c>
      <c r="CP33">
        <v>4.2581249999999997</v>
      </c>
      <c r="CQ33">
        <v>1.771234</v>
      </c>
      <c r="CR33">
        <v>0.84606800000000004</v>
      </c>
      <c r="CS33">
        <v>1.3710979999999999</v>
      </c>
      <c r="CT33">
        <v>0.99196799999999996</v>
      </c>
      <c r="CU33">
        <v>1.201047</v>
      </c>
      <c r="CV33">
        <v>1.134574</v>
      </c>
      <c r="CW33">
        <v>0.99398600000000004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69.55317500000001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548.65689999999995</v>
      </c>
      <c r="L34">
        <v>385.47340000000003</v>
      </c>
      <c r="M34">
        <v>92.91</v>
      </c>
      <c r="N34">
        <v>119.136178</v>
      </c>
      <c r="O34">
        <v>124.789163</v>
      </c>
      <c r="P34">
        <v>105.3501</v>
      </c>
      <c r="Q34">
        <v>0</v>
      </c>
      <c r="R34">
        <v>42.846212999999999</v>
      </c>
      <c r="S34">
        <v>20.626100000000001</v>
      </c>
      <c r="T34">
        <v>0</v>
      </c>
      <c r="U34">
        <v>348.97500000000002</v>
      </c>
      <c r="V34">
        <v>11.66</v>
      </c>
      <c r="W34">
        <v>22.459</v>
      </c>
      <c r="X34">
        <v>144.762</v>
      </c>
      <c r="Y34">
        <v>0</v>
      </c>
      <c r="Z34">
        <v>19.6614</v>
      </c>
      <c r="AA34">
        <v>14.04936</v>
      </c>
      <c r="AB34">
        <v>41.133339999999997</v>
      </c>
      <c r="AC34">
        <v>30.104384</v>
      </c>
      <c r="AD34">
        <v>28.289387999999999</v>
      </c>
      <c r="AE34">
        <v>34.130029999999998</v>
      </c>
      <c r="AF34">
        <v>17.274048000000001</v>
      </c>
      <c r="AG34">
        <v>43.712131999999997</v>
      </c>
      <c r="AH34">
        <v>120.68565700000001</v>
      </c>
      <c r="AI34">
        <v>3.9559120000000001</v>
      </c>
      <c r="AJ34">
        <v>0</v>
      </c>
      <c r="AK34">
        <v>26.424316000000001</v>
      </c>
      <c r="AL34">
        <v>12.782</v>
      </c>
      <c r="AM34">
        <v>16.345120999999999</v>
      </c>
      <c r="AN34">
        <v>0.84221400000000002</v>
      </c>
      <c r="AO34">
        <v>0</v>
      </c>
      <c r="AP34">
        <v>1.6653</v>
      </c>
      <c r="AQ34">
        <v>39.211157999999998</v>
      </c>
      <c r="AR34">
        <v>39.744</v>
      </c>
      <c r="AS34">
        <v>26.904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69.377984000000012</v>
      </c>
      <c r="BA34">
        <f t="shared" si="1"/>
        <v>2568.9325980000008</v>
      </c>
      <c r="BB34">
        <v>31</v>
      </c>
      <c r="BD34">
        <v>7.77</v>
      </c>
      <c r="BE34">
        <v>1.95</v>
      </c>
      <c r="BF34">
        <v>0</v>
      </c>
      <c r="BG34">
        <v>1.84</v>
      </c>
      <c r="BH34">
        <v>0</v>
      </c>
      <c r="BI34">
        <v>1.35</v>
      </c>
      <c r="BJ34">
        <v>1.33</v>
      </c>
      <c r="BK34">
        <v>1.9</v>
      </c>
      <c r="BL34">
        <v>0</v>
      </c>
      <c r="BM34">
        <v>0.2</v>
      </c>
      <c r="BN34">
        <v>0</v>
      </c>
      <c r="BO34">
        <v>3.78</v>
      </c>
      <c r="BP34">
        <v>0.25</v>
      </c>
      <c r="BQ34">
        <v>2.0099999999999998</v>
      </c>
      <c r="BR34">
        <v>2.19</v>
      </c>
      <c r="BS34">
        <v>1.64</v>
      </c>
      <c r="BT34">
        <v>2.9693329999999998</v>
      </c>
      <c r="BU34">
        <v>1.341844</v>
      </c>
      <c r="BV34">
        <v>2.3738440000000001</v>
      </c>
      <c r="BW34">
        <v>1.9429620000000001</v>
      </c>
      <c r="BX34">
        <v>1.959684</v>
      </c>
      <c r="BY34">
        <v>2.6836869999999999</v>
      </c>
      <c r="BZ34">
        <v>1.3275300000000001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5.313701</v>
      </c>
      <c r="CK34">
        <v>1.870228</v>
      </c>
      <c r="CL34">
        <v>1.938104</v>
      </c>
      <c r="CM34">
        <v>3.5116900000000002</v>
      </c>
      <c r="CN34">
        <v>3.542468</v>
      </c>
      <c r="CO34">
        <v>0</v>
      </c>
      <c r="CP34">
        <v>4.2581249999999997</v>
      </c>
      <c r="CQ34">
        <v>1.771234</v>
      </c>
      <c r="CR34">
        <v>0.84606800000000004</v>
      </c>
      <c r="CS34">
        <v>1.3710979999999999</v>
      </c>
      <c r="CT34">
        <v>0.99196799999999996</v>
      </c>
      <c r="CU34">
        <v>1.201047</v>
      </c>
      <c r="CV34">
        <v>0.95938299999999999</v>
      </c>
      <c r="CW34">
        <v>0.99398600000000004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69.377984000000012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546.27049999999997</v>
      </c>
      <c r="L35">
        <v>372.1268</v>
      </c>
      <c r="M35">
        <v>92.91</v>
      </c>
      <c r="N35">
        <v>119.136178</v>
      </c>
      <c r="O35">
        <v>124.789163</v>
      </c>
      <c r="P35">
        <v>105.3501</v>
      </c>
      <c r="Q35">
        <v>0</v>
      </c>
      <c r="R35">
        <v>42.846212999999999</v>
      </c>
      <c r="S35">
        <v>20.626100000000001</v>
      </c>
      <c r="T35">
        <v>0</v>
      </c>
      <c r="U35">
        <v>348.97500000000002</v>
      </c>
      <c r="V35">
        <v>11.66</v>
      </c>
      <c r="W35">
        <v>22.459</v>
      </c>
      <c r="X35">
        <v>144.762</v>
      </c>
      <c r="Y35">
        <v>0</v>
      </c>
      <c r="Z35">
        <v>19.6614</v>
      </c>
      <c r="AA35">
        <v>14.04936</v>
      </c>
      <c r="AB35">
        <v>41.133339999999997</v>
      </c>
      <c r="AC35">
        <v>30.104384</v>
      </c>
      <c r="AD35">
        <v>28.289387999999999</v>
      </c>
      <c r="AE35">
        <v>34.130029999999998</v>
      </c>
      <c r="AF35">
        <v>17.274048000000001</v>
      </c>
      <c r="AG35">
        <v>43.712131999999997</v>
      </c>
      <c r="AH35">
        <v>120.68565700000001</v>
      </c>
      <c r="AI35">
        <v>0</v>
      </c>
      <c r="AJ35">
        <v>0</v>
      </c>
      <c r="AK35">
        <v>26.424316000000001</v>
      </c>
      <c r="AL35">
        <v>12.782</v>
      </c>
      <c r="AM35">
        <v>16.345120999999999</v>
      </c>
      <c r="AN35">
        <v>0.84221400000000002</v>
      </c>
      <c r="AO35">
        <v>0</v>
      </c>
      <c r="AP35">
        <v>0</v>
      </c>
      <c r="AQ35">
        <v>39.211157999999998</v>
      </c>
      <c r="AR35">
        <v>39.744</v>
      </c>
      <c r="AS35">
        <v>24.2136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85.327984000000015</v>
      </c>
      <c r="BA35">
        <f t="shared" si="1"/>
        <v>2560.8379860000005</v>
      </c>
      <c r="BB35">
        <v>32</v>
      </c>
      <c r="BD35">
        <v>7.77</v>
      </c>
      <c r="BE35">
        <v>1.95</v>
      </c>
      <c r="BF35">
        <v>3.04</v>
      </c>
      <c r="BG35">
        <v>1.84</v>
      </c>
      <c r="BH35">
        <v>9.34</v>
      </c>
      <c r="BI35">
        <v>1.35</v>
      </c>
      <c r="BJ35">
        <v>1.33</v>
      </c>
      <c r="BK35">
        <v>1.9</v>
      </c>
      <c r="BL35">
        <v>0</v>
      </c>
      <c r="BM35">
        <v>0.2</v>
      </c>
      <c r="BN35">
        <v>3.57</v>
      </c>
      <c r="BO35">
        <v>3.78</v>
      </c>
      <c r="BP35">
        <v>0.25</v>
      </c>
      <c r="BQ35">
        <v>2.0099999999999998</v>
      </c>
      <c r="BR35">
        <v>2.19</v>
      </c>
      <c r="BS35">
        <v>1.64</v>
      </c>
      <c r="BT35">
        <v>2.9693329999999998</v>
      </c>
      <c r="BU35">
        <v>1.341844</v>
      </c>
      <c r="BV35">
        <v>2.3738440000000001</v>
      </c>
      <c r="BW35">
        <v>1.9429620000000001</v>
      </c>
      <c r="BX35">
        <v>1.959684</v>
      </c>
      <c r="BY35">
        <v>2.6836869999999999</v>
      </c>
      <c r="BZ35">
        <v>1.3275300000000001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5.313701</v>
      </c>
      <c r="CK35">
        <v>1.870228</v>
      </c>
      <c r="CL35">
        <v>1.938104</v>
      </c>
      <c r="CM35">
        <v>3.5116900000000002</v>
      </c>
      <c r="CN35">
        <v>3.542468</v>
      </c>
      <c r="CO35">
        <v>0</v>
      </c>
      <c r="CP35">
        <v>4.2581249999999997</v>
      </c>
      <c r="CQ35">
        <v>1.771234</v>
      </c>
      <c r="CR35">
        <v>0.84606800000000004</v>
      </c>
      <c r="CS35">
        <v>1.3710979999999999</v>
      </c>
      <c r="CT35">
        <v>0.99196799999999996</v>
      </c>
      <c r="CU35">
        <v>1.201047</v>
      </c>
      <c r="CV35">
        <v>0.95938299999999999</v>
      </c>
      <c r="CW35">
        <v>0.99398600000000004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85.327984000000015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527.27049999999997</v>
      </c>
      <c r="L36">
        <v>361.72680000000003</v>
      </c>
      <c r="M36">
        <v>92.91</v>
      </c>
      <c r="N36">
        <v>119.136178</v>
      </c>
      <c r="O36">
        <v>124.789163</v>
      </c>
      <c r="P36">
        <v>105.3501</v>
      </c>
      <c r="Q36">
        <v>0</v>
      </c>
      <c r="R36">
        <v>42.846212999999999</v>
      </c>
      <c r="S36">
        <v>20.626100000000001</v>
      </c>
      <c r="T36">
        <v>0</v>
      </c>
      <c r="U36">
        <v>348.97500000000002</v>
      </c>
      <c r="V36">
        <v>11.66</v>
      </c>
      <c r="W36">
        <v>22.459</v>
      </c>
      <c r="X36">
        <v>144.762</v>
      </c>
      <c r="Y36">
        <v>0</v>
      </c>
      <c r="Z36">
        <v>13.1076</v>
      </c>
      <c r="AA36">
        <v>0</v>
      </c>
      <c r="AB36">
        <v>41.133339999999997</v>
      </c>
      <c r="AC36">
        <v>20.049363</v>
      </c>
      <c r="AD36">
        <v>18.859591999999999</v>
      </c>
      <c r="AE36">
        <v>17.006554999999999</v>
      </c>
      <c r="AF36">
        <v>8.3321880000000004</v>
      </c>
      <c r="AG36">
        <v>43.712131999999997</v>
      </c>
      <c r="AH36">
        <v>96.548525999999995</v>
      </c>
      <c r="AI36">
        <v>0</v>
      </c>
      <c r="AJ36">
        <v>0</v>
      </c>
      <c r="AK36">
        <v>26.424316000000001</v>
      </c>
      <c r="AL36">
        <v>12.782</v>
      </c>
      <c r="AM36">
        <v>16.345120999999999</v>
      </c>
      <c r="AN36">
        <v>0.84221400000000002</v>
      </c>
      <c r="AO36">
        <v>0</v>
      </c>
      <c r="AP36">
        <v>0</v>
      </c>
      <c r="AQ36">
        <v>39.211157999999998</v>
      </c>
      <c r="AR36">
        <v>39.744</v>
      </c>
      <c r="AS36">
        <v>24.2136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84.772411000000005</v>
      </c>
      <c r="BA36">
        <f t="shared" si="1"/>
        <v>2440.5919700000004</v>
      </c>
      <c r="BB36">
        <v>33</v>
      </c>
      <c r="BD36">
        <v>7.77</v>
      </c>
      <c r="BE36">
        <v>1.95</v>
      </c>
      <c r="BF36">
        <v>3.04</v>
      </c>
      <c r="BG36">
        <v>1.84</v>
      </c>
      <c r="BH36">
        <v>9.34</v>
      </c>
      <c r="BI36">
        <v>1.35</v>
      </c>
      <c r="BJ36">
        <v>1.33</v>
      </c>
      <c r="BK36">
        <v>1.9</v>
      </c>
      <c r="BL36">
        <v>0</v>
      </c>
      <c r="BM36">
        <v>0.2</v>
      </c>
      <c r="BN36">
        <v>3.57</v>
      </c>
      <c r="BO36">
        <v>3.78</v>
      </c>
      <c r="BP36">
        <v>0.25</v>
      </c>
      <c r="BQ36">
        <v>2.0099999999999998</v>
      </c>
      <c r="BR36">
        <v>2.19</v>
      </c>
      <c r="BS36">
        <v>1.64</v>
      </c>
      <c r="BT36">
        <v>2.9693329999999998</v>
      </c>
      <c r="BU36">
        <v>1.341844</v>
      </c>
      <c r="BV36">
        <v>2.3738440000000001</v>
      </c>
      <c r="BW36">
        <v>1.9429620000000001</v>
      </c>
      <c r="BX36">
        <v>1.959684</v>
      </c>
      <c r="BY36">
        <v>2.6836869999999999</v>
      </c>
      <c r="BZ36">
        <v>1.3275300000000001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5.313701</v>
      </c>
      <c r="CK36">
        <v>1.870228</v>
      </c>
      <c r="CL36">
        <v>1.938104</v>
      </c>
      <c r="CM36">
        <v>3.5116900000000002</v>
      </c>
      <c r="CN36">
        <v>3.542468</v>
      </c>
      <c r="CO36">
        <v>0</v>
      </c>
      <c r="CP36">
        <v>4.2581249999999997</v>
      </c>
      <c r="CQ36">
        <v>1.771234</v>
      </c>
      <c r="CR36">
        <v>0.84606800000000004</v>
      </c>
      <c r="CS36">
        <v>1.3710979999999999</v>
      </c>
      <c r="CT36">
        <v>0.99196799999999996</v>
      </c>
      <c r="CU36">
        <v>0.83735000000000004</v>
      </c>
      <c r="CV36">
        <v>0.76750700000000005</v>
      </c>
      <c r="CW36">
        <v>0.99398600000000004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84.772411000000005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525.27049999999997</v>
      </c>
      <c r="L37">
        <v>351.32679999999999</v>
      </c>
      <c r="M37">
        <v>92.91</v>
      </c>
      <c r="N37">
        <v>119.136178</v>
      </c>
      <c r="O37">
        <v>124.789163</v>
      </c>
      <c r="P37">
        <v>105.3501</v>
      </c>
      <c r="Q37">
        <v>0</v>
      </c>
      <c r="R37">
        <v>42.846212999999999</v>
      </c>
      <c r="S37">
        <v>20.626100000000001</v>
      </c>
      <c r="T37">
        <v>0</v>
      </c>
      <c r="U37">
        <v>348.97500000000002</v>
      </c>
      <c r="V37">
        <v>11.66</v>
      </c>
      <c r="W37">
        <v>22.459</v>
      </c>
      <c r="X37">
        <v>144.762</v>
      </c>
      <c r="Y37">
        <v>0</v>
      </c>
      <c r="Z37">
        <v>6.5537999999999998</v>
      </c>
      <c r="AA37">
        <v>0</v>
      </c>
      <c r="AB37">
        <v>27.422225999999998</v>
      </c>
      <c r="AC37">
        <v>10.024682</v>
      </c>
      <c r="AD37">
        <v>9.4297959999999996</v>
      </c>
      <c r="AE37">
        <v>17.006554999999999</v>
      </c>
      <c r="AF37">
        <v>8.3321880000000004</v>
      </c>
      <c r="AG37">
        <v>43.712131999999997</v>
      </c>
      <c r="AH37">
        <v>96.548525999999995</v>
      </c>
      <c r="AI37">
        <v>0</v>
      </c>
      <c r="AJ37">
        <v>0</v>
      </c>
      <c r="AK37">
        <v>26.424316000000001</v>
      </c>
      <c r="AL37">
        <v>12.782</v>
      </c>
      <c r="AM37">
        <v>16.345120999999999</v>
      </c>
      <c r="AN37">
        <v>0.84221400000000002</v>
      </c>
      <c r="AO37">
        <v>0</v>
      </c>
      <c r="AP37">
        <v>0</v>
      </c>
      <c r="AQ37">
        <v>39.211157999999998</v>
      </c>
      <c r="AR37">
        <v>44.16</v>
      </c>
      <c r="AS37">
        <v>24.2136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84.443736000000001</v>
      </c>
      <c r="BA37">
        <f t="shared" si="1"/>
        <v>2392.5599039999997</v>
      </c>
      <c r="BB37">
        <v>34</v>
      </c>
      <c r="BD37">
        <v>7.86</v>
      </c>
      <c r="BE37">
        <v>1.95</v>
      </c>
      <c r="BF37">
        <v>3.04</v>
      </c>
      <c r="BG37">
        <v>1.84</v>
      </c>
      <c r="BH37">
        <v>9.34</v>
      </c>
      <c r="BI37">
        <v>1.35</v>
      </c>
      <c r="BJ37">
        <v>1.33</v>
      </c>
      <c r="BK37">
        <v>1.9</v>
      </c>
      <c r="BL37">
        <v>0</v>
      </c>
      <c r="BM37">
        <v>0.2</v>
      </c>
      <c r="BN37">
        <v>3.57</v>
      </c>
      <c r="BO37">
        <v>3.78</v>
      </c>
      <c r="BP37">
        <v>0.25</v>
      </c>
      <c r="BQ37">
        <v>2.0099999999999998</v>
      </c>
      <c r="BR37">
        <v>2.19</v>
      </c>
      <c r="BS37">
        <v>1.64</v>
      </c>
      <c r="BT37">
        <v>2.9693329999999998</v>
      </c>
      <c r="BU37">
        <v>1.341844</v>
      </c>
      <c r="BV37">
        <v>2.3738440000000001</v>
      </c>
      <c r="BW37">
        <v>1.9429620000000001</v>
      </c>
      <c r="BX37">
        <v>1.959684</v>
      </c>
      <c r="BY37">
        <v>2.6836869999999999</v>
      </c>
      <c r="BZ37">
        <v>1.3275300000000001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5.313701</v>
      </c>
      <c r="CK37">
        <v>1.870228</v>
      </c>
      <c r="CL37">
        <v>1.938104</v>
      </c>
      <c r="CM37">
        <v>3.5116900000000002</v>
      </c>
      <c r="CN37">
        <v>3.542468</v>
      </c>
      <c r="CO37">
        <v>0</v>
      </c>
      <c r="CP37">
        <v>4.2581249999999997</v>
      </c>
      <c r="CQ37">
        <v>1.771234</v>
      </c>
      <c r="CR37">
        <v>0.84606800000000004</v>
      </c>
      <c r="CS37">
        <v>1.3710979999999999</v>
      </c>
      <c r="CT37">
        <v>0.99196799999999996</v>
      </c>
      <c r="CU37">
        <v>0.41867500000000002</v>
      </c>
      <c r="CV37">
        <v>0.76750700000000005</v>
      </c>
      <c r="CW37">
        <v>0.99398600000000004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84.443736000000001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519.27049999999997</v>
      </c>
      <c r="L38">
        <v>340.92680000000001</v>
      </c>
      <c r="M38">
        <v>92.91</v>
      </c>
      <c r="N38">
        <v>119.136178</v>
      </c>
      <c r="O38">
        <v>124.789163</v>
      </c>
      <c r="P38">
        <v>105.3501</v>
      </c>
      <c r="Q38">
        <v>0</v>
      </c>
      <c r="R38">
        <v>42.846212999999999</v>
      </c>
      <c r="S38">
        <v>20.626100000000001</v>
      </c>
      <c r="T38">
        <v>0</v>
      </c>
      <c r="U38">
        <v>348.97500000000002</v>
      </c>
      <c r="V38">
        <v>11.66</v>
      </c>
      <c r="W38">
        <v>34.058770000000003</v>
      </c>
      <c r="X38">
        <v>144.762</v>
      </c>
      <c r="Y38">
        <v>0</v>
      </c>
      <c r="Z38">
        <v>6.5537999999999998</v>
      </c>
      <c r="AA38">
        <v>0</v>
      </c>
      <c r="AB38">
        <v>13.711114</v>
      </c>
      <c r="AC38">
        <v>0</v>
      </c>
      <c r="AD38">
        <v>0</v>
      </c>
      <c r="AE38">
        <v>17.006554999999999</v>
      </c>
      <c r="AF38">
        <v>8.3321880000000004</v>
      </c>
      <c r="AG38">
        <v>43.712131999999997</v>
      </c>
      <c r="AH38">
        <v>72.411394000000001</v>
      </c>
      <c r="AI38">
        <v>0</v>
      </c>
      <c r="AJ38">
        <v>0</v>
      </c>
      <c r="AK38">
        <v>26.424316000000001</v>
      </c>
      <c r="AL38">
        <v>12.782</v>
      </c>
      <c r="AM38">
        <v>16.345120999999999</v>
      </c>
      <c r="AN38">
        <v>0.84221400000000002</v>
      </c>
      <c r="AO38">
        <v>0</v>
      </c>
      <c r="AP38">
        <v>0</v>
      </c>
      <c r="AQ38">
        <v>39.211157999999998</v>
      </c>
      <c r="AR38">
        <v>44.16</v>
      </c>
      <c r="AS38">
        <v>24.2136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84.25185900000001</v>
      </c>
      <c r="BA38">
        <f t="shared" si="1"/>
        <v>2330.2650749999998</v>
      </c>
      <c r="BB38">
        <v>35</v>
      </c>
      <c r="BD38">
        <v>7.86</v>
      </c>
      <c r="BE38">
        <v>1.95</v>
      </c>
      <c r="BF38">
        <v>3.04</v>
      </c>
      <c r="BG38">
        <v>1.84</v>
      </c>
      <c r="BH38">
        <v>9.34</v>
      </c>
      <c r="BI38">
        <v>1.35</v>
      </c>
      <c r="BJ38">
        <v>1.33</v>
      </c>
      <c r="BK38">
        <v>1.9</v>
      </c>
      <c r="BL38">
        <v>0</v>
      </c>
      <c r="BM38">
        <v>0.2</v>
      </c>
      <c r="BN38">
        <v>3.57</v>
      </c>
      <c r="BO38">
        <v>3.78</v>
      </c>
      <c r="BP38">
        <v>0.25</v>
      </c>
      <c r="BQ38">
        <v>2.0099999999999998</v>
      </c>
      <c r="BR38">
        <v>2.19</v>
      </c>
      <c r="BS38">
        <v>1.64</v>
      </c>
      <c r="BT38">
        <v>2.9693329999999998</v>
      </c>
      <c r="BU38">
        <v>1.341844</v>
      </c>
      <c r="BV38">
        <v>2.3738440000000001</v>
      </c>
      <c r="BW38">
        <v>1.9429620000000001</v>
      </c>
      <c r="BX38">
        <v>1.959684</v>
      </c>
      <c r="BY38">
        <v>2.6836869999999999</v>
      </c>
      <c r="BZ38">
        <v>1.3275300000000001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5.313701</v>
      </c>
      <c r="CK38">
        <v>1.870228</v>
      </c>
      <c r="CL38">
        <v>1.938104</v>
      </c>
      <c r="CM38">
        <v>3.5116900000000002</v>
      </c>
      <c r="CN38">
        <v>3.542468</v>
      </c>
      <c r="CO38">
        <v>0</v>
      </c>
      <c r="CP38">
        <v>4.2581249999999997</v>
      </c>
      <c r="CQ38">
        <v>1.771234</v>
      </c>
      <c r="CR38">
        <v>0.84606800000000004</v>
      </c>
      <c r="CS38">
        <v>1.3710979999999999</v>
      </c>
      <c r="CT38">
        <v>0.99196799999999996</v>
      </c>
      <c r="CU38">
        <v>0.41867500000000002</v>
      </c>
      <c r="CV38">
        <v>0.57562999999999998</v>
      </c>
      <c r="CW38">
        <v>0.99398600000000004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84.25185900000001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608.08050000000003</v>
      </c>
      <c r="L39">
        <v>340.92680000000001</v>
      </c>
      <c r="M39">
        <v>92.91</v>
      </c>
      <c r="N39">
        <v>119.136178</v>
      </c>
      <c r="O39">
        <v>124.789163</v>
      </c>
      <c r="P39">
        <v>105.3501</v>
      </c>
      <c r="Q39">
        <v>0</v>
      </c>
      <c r="R39">
        <v>42.846212999999999</v>
      </c>
      <c r="S39">
        <v>20.626100000000001</v>
      </c>
      <c r="T39">
        <v>0</v>
      </c>
      <c r="U39">
        <v>348.97500000000002</v>
      </c>
      <c r="V39">
        <v>11.66</v>
      </c>
      <c r="W39">
        <v>34.058770000000003</v>
      </c>
      <c r="X39">
        <v>144.762</v>
      </c>
      <c r="Y39">
        <v>0</v>
      </c>
      <c r="Z39">
        <v>6.5537999999999998</v>
      </c>
      <c r="AA39">
        <v>0</v>
      </c>
      <c r="AB39">
        <v>13.711114</v>
      </c>
      <c r="AC39">
        <v>0</v>
      </c>
      <c r="AD39">
        <v>0</v>
      </c>
      <c r="AE39">
        <v>17.006554999999999</v>
      </c>
      <c r="AF39">
        <v>8.3321880000000004</v>
      </c>
      <c r="AG39">
        <v>43.712131999999997</v>
      </c>
      <c r="AH39">
        <v>44.267695000000003</v>
      </c>
      <c r="AI39">
        <v>0</v>
      </c>
      <c r="AJ39">
        <v>0</v>
      </c>
      <c r="AK39">
        <v>26.424316000000001</v>
      </c>
      <c r="AL39">
        <v>12.782</v>
      </c>
      <c r="AM39">
        <v>16.345120999999999</v>
      </c>
      <c r="AN39">
        <v>0.84221400000000002</v>
      </c>
      <c r="AO39">
        <v>0</v>
      </c>
      <c r="AP39">
        <v>0.38429999999999997</v>
      </c>
      <c r="AQ39">
        <v>39.211157999999998</v>
      </c>
      <c r="AR39">
        <v>52.44</v>
      </c>
      <c r="AS39">
        <v>24.2136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84.029393000000013</v>
      </c>
      <c r="BA39">
        <f t="shared" si="1"/>
        <v>2399.3732099999997</v>
      </c>
      <c r="BB39">
        <v>36</v>
      </c>
      <c r="BD39">
        <v>7.86</v>
      </c>
      <c r="BE39">
        <v>1.95</v>
      </c>
      <c r="BF39">
        <v>3.04</v>
      </c>
      <c r="BG39">
        <v>1.84</v>
      </c>
      <c r="BH39">
        <v>9.34</v>
      </c>
      <c r="BI39">
        <v>1.35</v>
      </c>
      <c r="BJ39">
        <v>1.33</v>
      </c>
      <c r="BK39">
        <v>1.9</v>
      </c>
      <c r="BL39">
        <v>0</v>
      </c>
      <c r="BM39">
        <v>0.2</v>
      </c>
      <c r="BN39">
        <v>3.57</v>
      </c>
      <c r="BO39">
        <v>3.78</v>
      </c>
      <c r="BP39">
        <v>0.25</v>
      </c>
      <c r="BQ39">
        <v>2.0099999999999998</v>
      </c>
      <c r="BR39">
        <v>2.19</v>
      </c>
      <c r="BS39">
        <v>1.64</v>
      </c>
      <c r="BT39">
        <v>2.9693329999999998</v>
      </c>
      <c r="BU39">
        <v>1.341844</v>
      </c>
      <c r="BV39">
        <v>2.3738440000000001</v>
      </c>
      <c r="BW39">
        <v>1.9429620000000001</v>
      </c>
      <c r="BX39">
        <v>1.959684</v>
      </c>
      <c r="BY39">
        <v>2.6836869999999999</v>
      </c>
      <c r="BZ39">
        <v>1.3275300000000001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5.313701</v>
      </c>
      <c r="CK39">
        <v>1.870228</v>
      </c>
      <c r="CL39">
        <v>1.938104</v>
      </c>
      <c r="CM39">
        <v>3.5116900000000002</v>
      </c>
      <c r="CN39">
        <v>3.542468</v>
      </c>
      <c r="CO39">
        <v>0</v>
      </c>
      <c r="CP39">
        <v>4.2581249999999997</v>
      </c>
      <c r="CQ39">
        <v>1.771234</v>
      </c>
      <c r="CR39">
        <v>0.84606800000000004</v>
      </c>
      <c r="CS39">
        <v>1.3710979999999999</v>
      </c>
      <c r="CT39">
        <v>0.99196799999999996</v>
      </c>
      <c r="CU39">
        <v>0.41867500000000002</v>
      </c>
      <c r="CV39">
        <v>0.35316399999999998</v>
      </c>
      <c r="CW39">
        <v>0.99398600000000004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84.029393000000013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621.05050000000006</v>
      </c>
      <c r="L40">
        <v>340.92680000000001</v>
      </c>
      <c r="M40">
        <v>92.91</v>
      </c>
      <c r="N40">
        <v>119.136178</v>
      </c>
      <c r="O40">
        <v>124.789163</v>
      </c>
      <c r="P40">
        <v>105.3501</v>
      </c>
      <c r="Q40">
        <v>0</v>
      </c>
      <c r="R40">
        <v>42.846212999999999</v>
      </c>
      <c r="S40">
        <v>20.626100000000001</v>
      </c>
      <c r="T40">
        <v>0</v>
      </c>
      <c r="U40">
        <v>348.97500000000002</v>
      </c>
      <c r="V40">
        <v>11.66</v>
      </c>
      <c r="W40">
        <v>34.058770000000003</v>
      </c>
      <c r="X40">
        <v>144.762</v>
      </c>
      <c r="Y40">
        <v>0</v>
      </c>
      <c r="Z40">
        <v>6.5537999999999998</v>
      </c>
      <c r="AA40">
        <v>0</v>
      </c>
      <c r="AB40">
        <v>13.711114</v>
      </c>
      <c r="AC40">
        <v>0</v>
      </c>
      <c r="AD40">
        <v>0</v>
      </c>
      <c r="AE40">
        <v>17.006554999999999</v>
      </c>
      <c r="AF40">
        <v>8.3321880000000004</v>
      </c>
      <c r="AG40">
        <v>43.712131999999997</v>
      </c>
      <c r="AH40">
        <v>24.430295000000001</v>
      </c>
      <c r="AI40">
        <v>0</v>
      </c>
      <c r="AJ40">
        <v>0</v>
      </c>
      <c r="AK40">
        <v>26.424316000000001</v>
      </c>
      <c r="AL40">
        <v>12.782</v>
      </c>
      <c r="AM40">
        <v>16.345120999999999</v>
      </c>
      <c r="AN40">
        <v>0.84221400000000002</v>
      </c>
      <c r="AO40">
        <v>0</v>
      </c>
      <c r="AP40">
        <v>0.38429999999999997</v>
      </c>
      <c r="AQ40">
        <v>39.211157999999998</v>
      </c>
      <c r="AR40">
        <v>52.44</v>
      </c>
      <c r="AS40">
        <v>24.2136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83.659435000000016</v>
      </c>
      <c r="BA40">
        <f t="shared" si="1"/>
        <v>2392.1358520000003</v>
      </c>
      <c r="BB40">
        <v>37</v>
      </c>
      <c r="BD40">
        <v>7.86</v>
      </c>
      <c r="BE40">
        <v>1.95</v>
      </c>
      <c r="BF40">
        <v>3.04</v>
      </c>
      <c r="BG40">
        <v>1.84</v>
      </c>
      <c r="BH40">
        <v>9.34</v>
      </c>
      <c r="BI40">
        <v>1.35</v>
      </c>
      <c r="BJ40">
        <v>1.33</v>
      </c>
      <c r="BK40">
        <v>1.9</v>
      </c>
      <c r="BL40">
        <v>0</v>
      </c>
      <c r="BM40">
        <v>0.2</v>
      </c>
      <c r="BN40">
        <v>3.57</v>
      </c>
      <c r="BO40">
        <v>3.78</v>
      </c>
      <c r="BP40">
        <v>0.25</v>
      </c>
      <c r="BQ40">
        <v>2.0099999999999998</v>
      </c>
      <c r="BR40">
        <v>2.19</v>
      </c>
      <c r="BS40">
        <v>1.64</v>
      </c>
      <c r="BT40">
        <v>2.9693329999999998</v>
      </c>
      <c r="BU40">
        <v>1.341844</v>
      </c>
      <c r="BV40">
        <v>2.3738440000000001</v>
      </c>
      <c r="BW40">
        <v>1.9429620000000001</v>
      </c>
      <c r="BX40">
        <v>1.959684</v>
      </c>
      <c r="BY40">
        <v>2.6836869999999999</v>
      </c>
      <c r="BZ40">
        <v>1.3275300000000001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5.313701</v>
      </c>
      <c r="CK40">
        <v>1.870228</v>
      </c>
      <c r="CL40">
        <v>1.938104</v>
      </c>
      <c r="CM40">
        <v>3.5116900000000002</v>
      </c>
      <c r="CN40">
        <v>3.542468</v>
      </c>
      <c r="CO40">
        <v>0</v>
      </c>
      <c r="CP40">
        <v>4.2581249999999997</v>
      </c>
      <c r="CQ40">
        <v>1.771234</v>
      </c>
      <c r="CR40">
        <v>0.84606800000000004</v>
      </c>
      <c r="CS40">
        <v>1.3710979999999999</v>
      </c>
      <c r="CT40">
        <v>0.99196799999999996</v>
      </c>
      <c r="CU40">
        <v>0.20722299999999999</v>
      </c>
      <c r="CV40">
        <v>0.194658</v>
      </c>
      <c r="CW40">
        <v>0.99398600000000004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83.659435000000016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617.18439999999998</v>
      </c>
      <c r="L41">
        <v>382.92680000000001</v>
      </c>
      <c r="M41">
        <v>92.91</v>
      </c>
      <c r="N41">
        <v>119.136178</v>
      </c>
      <c r="O41">
        <v>124.789163</v>
      </c>
      <c r="P41">
        <v>105.3501</v>
      </c>
      <c r="Q41">
        <v>0</v>
      </c>
      <c r="R41">
        <v>42.846212999999999</v>
      </c>
      <c r="S41">
        <v>26.616266</v>
      </c>
      <c r="T41">
        <v>0</v>
      </c>
      <c r="U41">
        <v>348.97500000000002</v>
      </c>
      <c r="V41">
        <v>11.66</v>
      </c>
      <c r="W41">
        <v>34.058770000000003</v>
      </c>
      <c r="X41">
        <v>144.762</v>
      </c>
      <c r="Y41">
        <v>0</v>
      </c>
      <c r="Z41">
        <v>6.5537999999999998</v>
      </c>
      <c r="AA41">
        <v>0</v>
      </c>
      <c r="AB41">
        <v>13.711114</v>
      </c>
      <c r="AC41">
        <v>0</v>
      </c>
      <c r="AD41">
        <v>0</v>
      </c>
      <c r="AE41">
        <v>17.006554999999999</v>
      </c>
      <c r="AF41">
        <v>8.3321880000000004</v>
      </c>
      <c r="AG41">
        <v>43.712131999999997</v>
      </c>
      <c r="AH41">
        <v>21.498660000000001</v>
      </c>
      <c r="AI41">
        <v>0</v>
      </c>
      <c r="AJ41">
        <v>0</v>
      </c>
      <c r="AK41">
        <v>26.424316000000001</v>
      </c>
      <c r="AL41">
        <v>12.782</v>
      </c>
      <c r="AM41">
        <v>16.345120999999999</v>
      </c>
      <c r="AN41">
        <v>0.84221400000000002</v>
      </c>
      <c r="AO41">
        <v>0</v>
      </c>
      <c r="AP41">
        <v>0.38429999999999997</v>
      </c>
      <c r="AQ41">
        <v>39.211157999999998</v>
      </c>
      <c r="AR41">
        <v>41.951999999999998</v>
      </c>
      <c r="AS41">
        <v>24.2136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83.394813000000028</v>
      </c>
      <c r="BA41">
        <f t="shared" si="1"/>
        <v>2422.5756610000008</v>
      </c>
      <c r="BB41">
        <v>38</v>
      </c>
      <c r="BD41">
        <v>7.86</v>
      </c>
      <c r="BE41">
        <v>1.95</v>
      </c>
      <c r="BF41">
        <v>3.04</v>
      </c>
      <c r="BG41">
        <v>1.84</v>
      </c>
      <c r="BH41">
        <v>9.34</v>
      </c>
      <c r="BI41">
        <v>1.35</v>
      </c>
      <c r="BJ41">
        <v>1.33</v>
      </c>
      <c r="BK41">
        <v>1.9</v>
      </c>
      <c r="BL41">
        <v>0</v>
      </c>
      <c r="BM41">
        <v>0.2</v>
      </c>
      <c r="BN41">
        <v>3.57</v>
      </c>
      <c r="BO41">
        <v>3.78</v>
      </c>
      <c r="BP41">
        <v>0.25</v>
      </c>
      <c r="BQ41">
        <v>2.0099999999999998</v>
      </c>
      <c r="BR41">
        <v>2.19</v>
      </c>
      <c r="BS41">
        <v>1.64</v>
      </c>
      <c r="BT41">
        <v>2.9693329999999998</v>
      </c>
      <c r="BU41">
        <v>1.341844</v>
      </c>
      <c r="BV41">
        <v>2.3414730000000001</v>
      </c>
      <c r="BW41">
        <v>1.9429620000000001</v>
      </c>
      <c r="BX41">
        <v>1.959684</v>
      </c>
      <c r="BY41">
        <v>2.6836869999999999</v>
      </c>
      <c r="BZ41">
        <v>1.3275300000000001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5.313701</v>
      </c>
      <c r="CK41">
        <v>1.870228</v>
      </c>
      <c r="CL41">
        <v>1.938104</v>
      </c>
      <c r="CM41">
        <v>3.5116900000000002</v>
      </c>
      <c r="CN41">
        <v>3.542468</v>
      </c>
      <c r="CO41">
        <v>0</v>
      </c>
      <c r="CP41">
        <v>4.2581249999999997</v>
      </c>
      <c r="CQ41">
        <v>1.771234</v>
      </c>
      <c r="CR41">
        <v>0.84606800000000004</v>
      </c>
      <c r="CS41">
        <v>1.3710979999999999</v>
      </c>
      <c r="CT41">
        <v>0.99196799999999996</v>
      </c>
      <c r="CU41">
        <v>0</v>
      </c>
      <c r="CV41">
        <v>0.16963</v>
      </c>
      <c r="CW41">
        <v>0.99398600000000004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83.394813000000028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630.13440000000003</v>
      </c>
      <c r="L42">
        <v>412.92680000000001</v>
      </c>
      <c r="M42">
        <v>92.91</v>
      </c>
      <c r="N42">
        <v>119.136178</v>
      </c>
      <c r="O42">
        <v>124.789163</v>
      </c>
      <c r="P42">
        <v>105.3501</v>
      </c>
      <c r="Q42">
        <v>0</v>
      </c>
      <c r="R42">
        <v>42.846212999999999</v>
      </c>
      <c r="S42">
        <v>26.616266</v>
      </c>
      <c r="T42">
        <v>0</v>
      </c>
      <c r="U42">
        <v>348.97500000000002</v>
      </c>
      <c r="V42">
        <v>11.66</v>
      </c>
      <c r="W42">
        <v>34.058770000000003</v>
      </c>
      <c r="X42">
        <v>144.762</v>
      </c>
      <c r="Y42">
        <v>0</v>
      </c>
      <c r="Z42">
        <v>6.5537999999999998</v>
      </c>
      <c r="AA42">
        <v>0</v>
      </c>
      <c r="AB42">
        <v>0</v>
      </c>
      <c r="AC42">
        <v>0</v>
      </c>
      <c r="AD42">
        <v>0</v>
      </c>
      <c r="AE42">
        <v>17.006554999999999</v>
      </c>
      <c r="AF42">
        <v>8.3321880000000004</v>
      </c>
      <c r="AG42">
        <v>43.712131999999997</v>
      </c>
      <c r="AH42">
        <v>12.606032000000001</v>
      </c>
      <c r="AI42">
        <v>0</v>
      </c>
      <c r="AJ42">
        <v>0</v>
      </c>
      <c r="AK42">
        <v>26.424316000000001</v>
      </c>
      <c r="AL42">
        <v>12.782</v>
      </c>
      <c r="AM42">
        <v>16.345120999999999</v>
      </c>
      <c r="AN42">
        <v>0.84221400000000002</v>
      </c>
      <c r="AO42">
        <v>0</v>
      </c>
      <c r="AP42">
        <v>0.38429999999999997</v>
      </c>
      <c r="AQ42">
        <v>39.211157999999998</v>
      </c>
      <c r="AR42">
        <v>41.951999999999998</v>
      </c>
      <c r="AS42">
        <v>24.2136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83.345292000000015</v>
      </c>
      <c r="BA42">
        <f t="shared" si="1"/>
        <v>2442.8723980000004</v>
      </c>
      <c r="BB42">
        <v>39</v>
      </c>
      <c r="BD42">
        <v>7.86</v>
      </c>
      <c r="BE42">
        <v>1.95</v>
      </c>
      <c r="BF42">
        <v>3.04</v>
      </c>
      <c r="BG42">
        <v>1.84</v>
      </c>
      <c r="BH42">
        <v>9.34</v>
      </c>
      <c r="BI42">
        <v>1.36</v>
      </c>
      <c r="BJ42">
        <v>1.34</v>
      </c>
      <c r="BK42">
        <v>1.9</v>
      </c>
      <c r="BL42">
        <v>0</v>
      </c>
      <c r="BM42">
        <v>0.2</v>
      </c>
      <c r="BN42">
        <v>3.57</v>
      </c>
      <c r="BO42">
        <v>3.78</v>
      </c>
      <c r="BP42">
        <v>0.25</v>
      </c>
      <c r="BQ42">
        <v>2.0099999999999998</v>
      </c>
      <c r="BR42">
        <v>2.19</v>
      </c>
      <c r="BS42">
        <v>1.64</v>
      </c>
      <c r="BT42">
        <v>2.9693329999999998</v>
      </c>
      <c r="BU42">
        <v>1.341844</v>
      </c>
      <c r="BV42">
        <v>2.3414730000000001</v>
      </c>
      <c r="BW42">
        <v>1.9429620000000001</v>
      </c>
      <c r="BX42">
        <v>1.959684</v>
      </c>
      <c r="BY42">
        <v>2.6836869999999999</v>
      </c>
      <c r="BZ42">
        <v>1.3275300000000001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5.313701</v>
      </c>
      <c r="CK42">
        <v>1.870228</v>
      </c>
      <c r="CL42">
        <v>1.938104</v>
      </c>
      <c r="CM42">
        <v>3.5116900000000002</v>
      </c>
      <c r="CN42">
        <v>3.542468</v>
      </c>
      <c r="CO42">
        <v>0</v>
      </c>
      <c r="CP42">
        <v>4.2581249999999997</v>
      </c>
      <c r="CQ42">
        <v>1.771234</v>
      </c>
      <c r="CR42">
        <v>0.84606800000000004</v>
      </c>
      <c r="CS42">
        <v>1.3710979999999999</v>
      </c>
      <c r="CT42">
        <v>0.99196799999999996</v>
      </c>
      <c r="CU42">
        <v>0</v>
      </c>
      <c r="CV42">
        <v>0.100109</v>
      </c>
      <c r="CW42">
        <v>0.99398600000000004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83.345292000000015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643.96439999999996</v>
      </c>
      <c r="L43">
        <v>412.92680000000001</v>
      </c>
      <c r="M43">
        <v>92.91</v>
      </c>
      <c r="N43">
        <v>119.136178</v>
      </c>
      <c r="O43">
        <v>124.789163</v>
      </c>
      <c r="P43">
        <v>105.3501</v>
      </c>
      <c r="Q43">
        <v>0</v>
      </c>
      <c r="R43">
        <v>42.846212999999999</v>
      </c>
      <c r="S43">
        <v>26.616266</v>
      </c>
      <c r="T43">
        <v>0</v>
      </c>
      <c r="U43">
        <v>348.97500000000002</v>
      </c>
      <c r="V43">
        <v>11.66</v>
      </c>
      <c r="W43">
        <v>22.459</v>
      </c>
      <c r="X43">
        <v>144.762</v>
      </c>
      <c r="Y43">
        <v>0</v>
      </c>
      <c r="Z43">
        <v>6.5537999999999998</v>
      </c>
      <c r="AA43">
        <v>0</v>
      </c>
      <c r="AB43">
        <v>0</v>
      </c>
      <c r="AC43">
        <v>0</v>
      </c>
      <c r="AD43">
        <v>0</v>
      </c>
      <c r="AE43">
        <v>17.006554999999999</v>
      </c>
      <c r="AF43">
        <v>8.3321880000000004</v>
      </c>
      <c r="AG43">
        <v>43.712131999999997</v>
      </c>
      <c r="AH43">
        <v>0</v>
      </c>
      <c r="AI43">
        <v>0</v>
      </c>
      <c r="AJ43">
        <v>0</v>
      </c>
      <c r="AK43">
        <v>26.424316000000001</v>
      </c>
      <c r="AL43">
        <v>12.782</v>
      </c>
      <c r="AM43">
        <v>16.345120999999999</v>
      </c>
      <c r="AN43">
        <v>0.84221400000000002</v>
      </c>
      <c r="AO43">
        <v>0</v>
      </c>
      <c r="AP43">
        <v>5.7645</v>
      </c>
      <c r="AQ43">
        <v>39.211157999999998</v>
      </c>
      <c r="AR43">
        <v>41.951999999999998</v>
      </c>
      <c r="AS43">
        <v>24.2136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82.749199000000004</v>
      </c>
      <c r="BA43">
        <f t="shared" si="1"/>
        <v>2437.2807030000004</v>
      </c>
      <c r="BB43">
        <v>40</v>
      </c>
      <c r="BD43">
        <v>7.86</v>
      </c>
      <c r="BE43">
        <v>1.95</v>
      </c>
      <c r="BF43">
        <v>3.04</v>
      </c>
      <c r="BG43">
        <v>1.84</v>
      </c>
      <c r="BH43">
        <v>9.34</v>
      </c>
      <c r="BI43">
        <v>1.36</v>
      </c>
      <c r="BJ43">
        <v>1.34</v>
      </c>
      <c r="BK43">
        <v>1.9</v>
      </c>
      <c r="BL43">
        <v>0</v>
      </c>
      <c r="BM43">
        <v>0.2</v>
      </c>
      <c r="BN43">
        <v>3.57</v>
      </c>
      <c r="BO43">
        <v>3.78</v>
      </c>
      <c r="BP43">
        <v>0.25</v>
      </c>
      <c r="BQ43">
        <v>2.0099999999999998</v>
      </c>
      <c r="BR43">
        <v>2.19</v>
      </c>
      <c r="BS43">
        <v>1.64</v>
      </c>
      <c r="BT43">
        <v>2.9693329999999998</v>
      </c>
      <c r="BU43">
        <v>1.341844</v>
      </c>
      <c r="BV43">
        <v>2.3414730000000001</v>
      </c>
      <c r="BW43">
        <v>1.9429620000000001</v>
      </c>
      <c r="BX43">
        <v>1.959684</v>
      </c>
      <c r="BY43">
        <v>2.6836869999999999</v>
      </c>
      <c r="BZ43">
        <v>1.3275300000000001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5.313701</v>
      </c>
      <c r="CK43">
        <v>1.870228</v>
      </c>
      <c r="CL43">
        <v>1.938104</v>
      </c>
      <c r="CM43">
        <v>3.5116900000000002</v>
      </c>
      <c r="CN43">
        <v>3.542468</v>
      </c>
      <c r="CO43">
        <v>0</v>
      </c>
      <c r="CP43">
        <v>4.2581249999999997</v>
      </c>
      <c r="CQ43">
        <v>1.771234</v>
      </c>
      <c r="CR43">
        <v>0.84606800000000004</v>
      </c>
      <c r="CS43">
        <v>1.3710979999999999</v>
      </c>
      <c r="CT43">
        <v>0.49598399999999998</v>
      </c>
      <c r="CU43">
        <v>0</v>
      </c>
      <c r="CV43">
        <v>0</v>
      </c>
      <c r="CW43">
        <v>0.99398600000000004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82.749199000000004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641.30439999999999</v>
      </c>
      <c r="L44">
        <v>412.92680000000001</v>
      </c>
      <c r="M44">
        <v>92.91</v>
      </c>
      <c r="N44">
        <v>119.136178</v>
      </c>
      <c r="O44">
        <v>124.789163</v>
      </c>
      <c r="P44">
        <v>105.3501</v>
      </c>
      <c r="Q44">
        <v>0</v>
      </c>
      <c r="R44">
        <v>42.846212999999999</v>
      </c>
      <c r="S44">
        <v>26.616266</v>
      </c>
      <c r="T44">
        <v>0</v>
      </c>
      <c r="U44">
        <v>348.97500000000002</v>
      </c>
      <c r="V44">
        <v>11.66</v>
      </c>
      <c r="W44">
        <v>22.459</v>
      </c>
      <c r="X44">
        <v>144.762</v>
      </c>
      <c r="Y44">
        <v>0</v>
      </c>
      <c r="Z44">
        <v>6.5537999999999998</v>
      </c>
      <c r="AA44">
        <v>0</v>
      </c>
      <c r="AB44">
        <v>0</v>
      </c>
      <c r="AC44">
        <v>0</v>
      </c>
      <c r="AD44">
        <v>0</v>
      </c>
      <c r="AE44">
        <v>17.006554999999999</v>
      </c>
      <c r="AF44">
        <v>8.3321880000000004</v>
      </c>
      <c r="AG44">
        <v>43.712131999999997</v>
      </c>
      <c r="AH44">
        <v>0</v>
      </c>
      <c r="AI44">
        <v>0</v>
      </c>
      <c r="AJ44">
        <v>0</v>
      </c>
      <c r="AK44">
        <v>26.424316000000001</v>
      </c>
      <c r="AL44">
        <v>12.782</v>
      </c>
      <c r="AM44">
        <v>16.345120999999999</v>
      </c>
      <c r="AN44">
        <v>0.84221400000000002</v>
      </c>
      <c r="AO44">
        <v>0</v>
      </c>
      <c r="AP44">
        <v>5.7645</v>
      </c>
      <c r="AQ44">
        <v>39.211157999999998</v>
      </c>
      <c r="AR44">
        <v>41.951999999999998</v>
      </c>
      <c r="AS44">
        <v>24.2136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82.839199000000008</v>
      </c>
      <c r="BA44">
        <f t="shared" si="1"/>
        <v>2434.7107030000006</v>
      </c>
      <c r="BB44">
        <v>41</v>
      </c>
      <c r="BD44">
        <v>7.86</v>
      </c>
      <c r="BE44">
        <v>1.95</v>
      </c>
      <c r="BF44">
        <v>3.04</v>
      </c>
      <c r="BG44">
        <v>1.84</v>
      </c>
      <c r="BH44">
        <v>9.34</v>
      </c>
      <c r="BI44">
        <v>1.41</v>
      </c>
      <c r="BJ44">
        <v>1.38</v>
      </c>
      <c r="BK44">
        <v>1.9</v>
      </c>
      <c r="BL44">
        <v>0</v>
      </c>
      <c r="BM44">
        <v>0.2</v>
      </c>
      <c r="BN44">
        <v>3.57</v>
      </c>
      <c r="BO44">
        <v>3.78</v>
      </c>
      <c r="BP44">
        <v>0.25</v>
      </c>
      <c r="BQ44">
        <v>2.0099999999999998</v>
      </c>
      <c r="BR44">
        <v>2.19</v>
      </c>
      <c r="BS44">
        <v>1.64</v>
      </c>
      <c r="BT44">
        <v>2.9693329999999998</v>
      </c>
      <c r="BU44">
        <v>1.341844</v>
      </c>
      <c r="BV44">
        <v>2.3414730000000001</v>
      </c>
      <c r="BW44">
        <v>1.9429620000000001</v>
      </c>
      <c r="BX44">
        <v>1.959684</v>
      </c>
      <c r="BY44">
        <v>2.6836869999999999</v>
      </c>
      <c r="BZ44">
        <v>1.3275300000000001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5.313701</v>
      </c>
      <c r="CK44">
        <v>1.870228</v>
      </c>
      <c r="CL44">
        <v>1.938104</v>
      </c>
      <c r="CM44">
        <v>3.5116900000000002</v>
      </c>
      <c r="CN44">
        <v>3.542468</v>
      </c>
      <c r="CO44">
        <v>0</v>
      </c>
      <c r="CP44">
        <v>4.2581249999999997</v>
      </c>
      <c r="CQ44">
        <v>1.771234</v>
      </c>
      <c r="CR44">
        <v>0.84606800000000004</v>
      </c>
      <c r="CS44">
        <v>1.3710979999999999</v>
      </c>
      <c r="CT44">
        <v>0.49598399999999998</v>
      </c>
      <c r="CU44">
        <v>0</v>
      </c>
      <c r="CV44">
        <v>0</v>
      </c>
      <c r="CW44">
        <v>0.99398600000000004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82.839199000000008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627.5675</v>
      </c>
      <c r="L45">
        <v>412.92680000000001</v>
      </c>
      <c r="M45">
        <v>92.91</v>
      </c>
      <c r="N45">
        <v>119.136178</v>
      </c>
      <c r="O45">
        <v>124.789163</v>
      </c>
      <c r="P45">
        <v>105.3501</v>
      </c>
      <c r="Q45">
        <v>0</v>
      </c>
      <c r="R45">
        <v>42.846212999999999</v>
      </c>
      <c r="S45">
        <v>26.616266</v>
      </c>
      <c r="T45">
        <v>0</v>
      </c>
      <c r="U45">
        <v>348.97500000000002</v>
      </c>
      <c r="V45">
        <v>11.66</v>
      </c>
      <c r="W45">
        <v>22.459</v>
      </c>
      <c r="X45">
        <v>144.762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0</v>
      </c>
      <c r="AE45">
        <v>17.006554999999999</v>
      </c>
      <c r="AF45">
        <v>8.3321880000000004</v>
      </c>
      <c r="AG45">
        <v>43.712131999999997</v>
      </c>
      <c r="AH45">
        <v>0</v>
      </c>
      <c r="AI45">
        <v>0</v>
      </c>
      <c r="AJ45">
        <v>0</v>
      </c>
      <c r="AK45">
        <v>26.424316000000001</v>
      </c>
      <c r="AL45">
        <v>12.782</v>
      </c>
      <c r="AM45">
        <v>16.345120999999999</v>
      </c>
      <c r="AN45">
        <v>0.84221400000000002</v>
      </c>
      <c r="AO45">
        <v>0</v>
      </c>
      <c r="AP45">
        <v>5.7645</v>
      </c>
      <c r="AQ45">
        <v>39.211157999999998</v>
      </c>
      <c r="AR45">
        <v>44.16</v>
      </c>
      <c r="AS45">
        <v>25.558800000000002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82.839199000000008</v>
      </c>
      <c r="BA45">
        <f t="shared" si="1"/>
        <v>2424.5270030000001</v>
      </c>
      <c r="BB45">
        <v>42</v>
      </c>
      <c r="BD45">
        <v>7.86</v>
      </c>
      <c r="BE45">
        <v>1.95</v>
      </c>
      <c r="BF45">
        <v>3.04</v>
      </c>
      <c r="BG45">
        <v>1.84</v>
      </c>
      <c r="BH45">
        <v>9.34</v>
      </c>
      <c r="BI45">
        <v>1.41</v>
      </c>
      <c r="BJ45">
        <v>1.38</v>
      </c>
      <c r="BK45">
        <v>1.9</v>
      </c>
      <c r="BL45">
        <v>0</v>
      </c>
      <c r="BM45">
        <v>0.2</v>
      </c>
      <c r="BN45">
        <v>3.57</v>
      </c>
      <c r="BO45">
        <v>3.78</v>
      </c>
      <c r="BP45">
        <v>0.25</v>
      </c>
      <c r="BQ45">
        <v>2.0099999999999998</v>
      </c>
      <c r="BR45">
        <v>2.19</v>
      </c>
      <c r="BS45">
        <v>1.64</v>
      </c>
      <c r="BT45">
        <v>2.9693329999999998</v>
      </c>
      <c r="BU45">
        <v>1.341844</v>
      </c>
      <c r="BV45">
        <v>2.3414730000000001</v>
      </c>
      <c r="BW45">
        <v>1.9429620000000001</v>
      </c>
      <c r="BX45">
        <v>1.959684</v>
      </c>
      <c r="BY45">
        <v>2.6836869999999999</v>
      </c>
      <c r="BZ45">
        <v>1.3275300000000001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5.313701</v>
      </c>
      <c r="CK45">
        <v>1.870228</v>
      </c>
      <c r="CL45">
        <v>1.938104</v>
      </c>
      <c r="CM45">
        <v>3.5116900000000002</v>
      </c>
      <c r="CN45">
        <v>3.542468</v>
      </c>
      <c r="CO45">
        <v>0</v>
      </c>
      <c r="CP45">
        <v>4.2581249999999997</v>
      </c>
      <c r="CQ45">
        <v>1.771234</v>
      </c>
      <c r="CR45">
        <v>0.84606800000000004</v>
      </c>
      <c r="CS45">
        <v>1.3710979999999999</v>
      </c>
      <c r="CT45">
        <v>0.49598399999999998</v>
      </c>
      <c r="CU45">
        <v>0</v>
      </c>
      <c r="CV45">
        <v>0</v>
      </c>
      <c r="CW45">
        <v>0.99398600000000004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82.839199000000008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630.5675</v>
      </c>
      <c r="L46">
        <v>402.92680000000001</v>
      </c>
      <c r="M46">
        <v>92.91</v>
      </c>
      <c r="N46">
        <v>119.136178</v>
      </c>
      <c r="O46">
        <v>124.789163</v>
      </c>
      <c r="P46">
        <v>105.3501</v>
      </c>
      <c r="Q46">
        <v>0</v>
      </c>
      <c r="R46">
        <v>42.846212999999999</v>
      </c>
      <c r="S46">
        <v>26.616266</v>
      </c>
      <c r="T46">
        <v>0</v>
      </c>
      <c r="U46">
        <v>348.97500000000002</v>
      </c>
      <c r="V46">
        <v>11.66</v>
      </c>
      <c r="W46">
        <v>22.459</v>
      </c>
      <c r="X46">
        <v>144.762</v>
      </c>
      <c r="Y46">
        <v>0</v>
      </c>
      <c r="Z46">
        <v>6.5537999999999998</v>
      </c>
      <c r="AA46">
        <v>0</v>
      </c>
      <c r="AB46">
        <v>0</v>
      </c>
      <c r="AC46">
        <v>0</v>
      </c>
      <c r="AD46">
        <v>0</v>
      </c>
      <c r="AE46">
        <v>17.006554999999999</v>
      </c>
      <c r="AF46">
        <v>8.3321880000000004</v>
      </c>
      <c r="AG46">
        <v>43.712131999999997</v>
      </c>
      <c r="AH46">
        <v>0</v>
      </c>
      <c r="AI46">
        <v>0</v>
      </c>
      <c r="AJ46">
        <v>0</v>
      </c>
      <c r="AK46">
        <v>26.424316000000001</v>
      </c>
      <c r="AL46">
        <v>12.782</v>
      </c>
      <c r="AM46">
        <v>16.345120999999999</v>
      </c>
      <c r="AN46">
        <v>0.84221400000000002</v>
      </c>
      <c r="AO46">
        <v>0</v>
      </c>
      <c r="AP46">
        <v>5.7645</v>
      </c>
      <c r="AQ46">
        <v>26.140771000000001</v>
      </c>
      <c r="AR46">
        <v>44.16</v>
      </c>
      <c r="AS46">
        <v>25.558800000000002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82.839199000000008</v>
      </c>
      <c r="BA46">
        <f t="shared" si="1"/>
        <v>2404.4566159999999</v>
      </c>
      <c r="BB46">
        <v>43</v>
      </c>
      <c r="BD46">
        <v>7.86</v>
      </c>
      <c r="BE46">
        <v>1.95</v>
      </c>
      <c r="BF46">
        <v>3.04</v>
      </c>
      <c r="BG46">
        <v>1.84</v>
      </c>
      <c r="BH46">
        <v>9.34</v>
      </c>
      <c r="BI46">
        <v>1.41</v>
      </c>
      <c r="BJ46">
        <v>1.38</v>
      </c>
      <c r="BK46">
        <v>1.9</v>
      </c>
      <c r="BL46">
        <v>0</v>
      </c>
      <c r="BM46">
        <v>0.2</v>
      </c>
      <c r="BN46">
        <v>3.57</v>
      </c>
      <c r="BO46">
        <v>3.78</v>
      </c>
      <c r="BP46">
        <v>0.25</v>
      </c>
      <c r="BQ46">
        <v>2.0099999999999998</v>
      </c>
      <c r="BR46">
        <v>2.19</v>
      </c>
      <c r="BS46">
        <v>1.64</v>
      </c>
      <c r="BT46">
        <v>2.9693329999999998</v>
      </c>
      <c r="BU46">
        <v>1.341844</v>
      </c>
      <c r="BV46">
        <v>2.3414730000000001</v>
      </c>
      <c r="BW46">
        <v>1.9429620000000001</v>
      </c>
      <c r="BX46">
        <v>1.959684</v>
      </c>
      <c r="BY46">
        <v>2.6836869999999999</v>
      </c>
      <c r="BZ46">
        <v>1.3275300000000001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5.313701</v>
      </c>
      <c r="CK46">
        <v>1.870228</v>
      </c>
      <c r="CL46">
        <v>1.938104</v>
      </c>
      <c r="CM46">
        <v>3.5116900000000002</v>
      </c>
      <c r="CN46">
        <v>3.542468</v>
      </c>
      <c r="CO46">
        <v>0</v>
      </c>
      <c r="CP46">
        <v>4.2581249999999997</v>
      </c>
      <c r="CQ46">
        <v>1.771234</v>
      </c>
      <c r="CR46">
        <v>0.84606800000000004</v>
      </c>
      <c r="CS46">
        <v>1.3710979999999999</v>
      </c>
      <c r="CT46">
        <v>0.49598399999999998</v>
      </c>
      <c r="CU46">
        <v>0</v>
      </c>
      <c r="CV46">
        <v>0</v>
      </c>
      <c r="CW46">
        <v>0.99398600000000004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82.839199000000008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576.62440000000004</v>
      </c>
      <c r="L47">
        <v>402.92680000000001</v>
      </c>
      <c r="M47">
        <v>92.91</v>
      </c>
      <c r="N47">
        <v>119.136178</v>
      </c>
      <c r="O47">
        <v>124.789163</v>
      </c>
      <c r="P47">
        <v>105.3501</v>
      </c>
      <c r="Q47">
        <v>0</v>
      </c>
      <c r="R47">
        <v>42.846212999999999</v>
      </c>
      <c r="S47">
        <v>26.616266</v>
      </c>
      <c r="T47">
        <v>0</v>
      </c>
      <c r="U47">
        <v>348.97500000000002</v>
      </c>
      <c r="V47">
        <v>11.66</v>
      </c>
      <c r="W47">
        <v>33.707000000000001</v>
      </c>
      <c r="X47">
        <v>144.762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0</v>
      </c>
      <c r="AE47">
        <v>17.006554999999999</v>
      </c>
      <c r="AF47">
        <v>8.3321880000000004</v>
      </c>
      <c r="AG47">
        <v>43.712131999999997</v>
      </c>
      <c r="AH47">
        <v>0</v>
      </c>
      <c r="AI47">
        <v>0</v>
      </c>
      <c r="AJ47">
        <v>0</v>
      </c>
      <c r="AK47">
        <v>26.424316000000001</v>
      </c>
      <c r="AL47">
        <v>24.402000000000001</v>
      </c>
      <c r="AM47">
        <v>16.345120999999999</v>
      </c>
      <c r="AN47">
        <v>0.84221400000000002</v>
      </c>
      <c r="AO47">
        <v>0</v>
      </c>
      <c r="AP47">
        <v>5.7645</v>
      </c>
      <c r="AQ47">
        <v>26.140771000000001</v>
      </c>
      <c r="AR47">
        <v>45.264000000000003</v>
      </c>
      <c r="AS47">
        <v>26.904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82.839199000000008</v>
      </c>
      <c r="BA47">
        <f t="shared" si="1"/>
        <v>2375.8307159999999</v>
      </c>
      <c r="BB47">
        <v>44</v>
      </c>
      <c r="BD47">
        <v>7.86</v>
      </c>
      <c r="BE47">
        <v>1.95</v>
      </c>
      <c r="BF47">
        <v>3.04</v>
      </c>
      <c r="BG47">
        <v>1.84</v>
      </c>
      <c r="BH47">
        <v>9.34</v>
      </c>
      <c r="BI47">
        <v>1.41</v>
      </c>
      <c r="BJ47">
        <v>1.38</v>
      </c>
      <c r="BK47">
        <v>1.9</v>
      </c>
      <c r="BL47">
        <v>0</v>
      </c>
      <c r="BM47">
        <v>0.2</v>
      </c>
      <c r="BN47">
        <v>3.57</v>
      </c>
      <c r="BO47">
        <v>3.78</v>
      </c>
      <c r="BP47">
        <v>0.25</v>
      </c>
      <c r="BQ47">
        <v>2.0099999999999998</v>
      </c>
      <c r="BR47">
        <v>2.19</v>
      </c>
      <c r="BS47">
        <v>1.64</v>
      </c>
      <c r="BT47">
        <v>2.9693329999999998</v>
      </c>
      <c r="BU47">
        <v>1.341844</v>
      </c>
      <c r="BV47">
        <v>2.3414730000000001</v>
      </c>
      <c r="BW47">
        <v>1.9429620000000001</v>
      </c>
      <c r="BX47">
        <v>1.959684</v>
      </c>
      <c r="BY47">
        <v>2.6836869999999999</v>
      </c>
      <c r="BZ47">
        <v>1.3275300000000001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5.313701</v>
      </c>
      <c r="CK47">
        <v>1.870228</v>
      </c>
      <c r="CL47">
        <v>1.938104</v>
      </c>
      <c r="CM47">
        <v>3.5116900000000002</v>
      </c>
      <c r="CN47">
        <v>3.542468</v>
      </c>
      <c r="CO47">
        <v>0</v>
      </c>
      <c r="CP47">
        <v>4.2581249999999997</v>
      </c>
      <c r="CQ47">
        <v>1.771234</v>
      </c>
      <c r="CR47">
        <v>0.84606800000000004</v>
      </c>
      <c r="CS47">
        <v>1.3710979999999999</v>
      </c>
      <c r="CT47">
        <v>0.49598399999999998</v>
      </c>
      <c r="CU47">
        <v>0</v>
      </c>
      <c r="CV47">
        <v>0</v>
      </c>
      <c r="CW47">
        <v>0.99398600000000004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82.839199000000008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576.62440000000004</v>
      </c>
      <c r="L48">
        <v>402.92680000000001</v>
      </c>
      <c r="M48">
        <v>92.91</v>
      </c>
      <c r="N48">
        <v>119.136178</v>
      </c>
      <c r="O48">
        <v>124.789163</v>
      </c>
      <c r="P48">
        <v>105.3501</v>
      </c>
      <c r="Q48">
        <v>0</v>
      </c>
      <c r="R48">
        <v>42.846212999999999</v>
      </c>
      <c r="S48">
        <v>26.616266</v>
      </c>
      <c r="T48">
        <v>0</v>
      </c>
      <c r="U48">
        <v>348.97500000000002</v>
      </c>
      <c r="V48">
        <v>11.66</v>
      </c>
      <c r="W48">
        <v>33.707000000000001</v>
      </c>
      <c r="X48">
        <v>144.762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0</v>
      </c>
      <c r="AE48">
        <v>17.006554999999999</v>
      </c>
      <c r="AF48">
        <v>8.3321880000000004</v>
      </c>
      <c r="AG48">
        <v>43.712131999999997</v>
      </c>
      <c r="AH48">
        <v>0</v>
      </c>
      <c r="AI48">
        <v>0</v>
      </c>
      <c r="AJ48">
        <v>0</v>
      </c>
      <c r="AK48">
        <v>26.424316000000001</v>
      </c>
      <c r="AL48">
        <v>80.177999999999997</v>
      </c>
      <c r="AM48">
        <v>16.345120999999999</v>
      </c>
      <c r="AN48">
        <v>0.84221400000000002</v>
      </c>
      <c r="AO48">
        <v>0</v>
      </c>
      <c r="AP48">
        <v>5.6364000000000001</v>
      </c>
      <c r="AQ48">
        <v>24.820530999999999</v>
      </c>
      <c r="AR48">
        <v>45.264000000000003</v>
      </c>
      <c r="AS48">
        <v>26.904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82.839199000000008</v>
      </c>
      <c r="BA48">
        <f t="shared" si="1"/>
        <v>2430.1583759999994</v>
      </c>
      <c r="BB48">
        <v>45</v>
      </c>
      <c r="BD48">
        <v>7.86</v>
      </c>
      <c r="BE48">
        <v>1.95</v>
      </c>
      <c r="BF48">
        <v>3.04</v>
      </c>
      <c r="BG48">
        <v>1.84</v>
      </c>
      <c r="BH48">
        <v>9.34</v>
      </c>
      <c r="BI48">
        <v>1.41</v>
      </c>
      <c r="BJ48">
        <v>1.38</v>
      </c>
      <c r="BK48">
        <v>1.9</v>
      </c>
      <c r="BL48">
        <v>0</v>
      </c>
      <c r="BM48">
        <v>0.2</v>
      </c>
      <c r="BN48">
        <v>3.57</v>
      </c>
      <c r="BO48">
        <v>3.78</v>
      </c>
      <c r="BP48">
        <v>0.25</v>
      </c>
      <c r="BQ48">
        <v>2.0099999999999998</v>
      </c>
      <c r="BR48">
        <v>2.19</v>
      </c>
      <c r="BS48">
        <v>1.64</v>
      </c>
      <c r="BT48">
        <v>2.9693329999999998</v>
      </c>
      <c r="BU48">
        <v>1.341844</v>
      </c>
      <c r="BV48">
        <v>2.3414730000000001</v>
      </c>
      <c r="BW48">
        <v>1.9429620000000001</v>
      </c>
      <c r="BX48">
        <v>1.959684</v>
      </c>
      <c r="BY48">
        <v>2.6836869999999999</v>
      </c>
      <c r="BZ48">
        <v>1.3275300000000001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5.313701</v>
      </c>
      <c r="CK48">
        <v>1.870228</v>
      </c>
      <c r="CL48">
        <v>1.938104</v>
      </c>
      <c r="CM48">
        <v>3.5116900000000002</v>
      </c>
      <c r="CN48">
        <v>3.542468</v>
      </c>
      <c r="CO48">
        <v>0</v>
      </c>
      <c r="CP48">
        <v>4.2581249999999997</v>
      </c>
      <c r="CQ48">
        <v>1.771234</v>
      </c>
      <c r="CR48">
        <v>0.84606800000000004</v>
      </c>
      <c r="CS48">
        <v>1.3710979999999999</v>
      </c>
      <c r="CT48">
        <v>0.49598399999999998</v>
      </c>
      <c r="CU48">
        <v>0</v>
      </c>
      <c r="CV48">
        <v>0</v>
      </c>
      <c r="CW48">
        <v>0.99398600000000004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82.839199000000008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526.62440000000004</v>
      </c>
      <c r="L49">
        <v>402.92680000000001</v>
      </c>
      <c r="M49">
        <v>92.91</v>
      </c>
      <c r="N49">
        <v>119.136178</v>
      </c>
      <c r="O49">
        <v>124.789163</v>
      </c>
      <c r="P49">
        <v>105.3501</v>
      </c>
      <c r="Q49">
        <v>0</v>
      </c>
      <c r="R49">
        <v>42.846212999999999</v>
      </c>
      <c r="S49">
        <v>26.616266</v>
      </c>
      <c r="T49">
        <v>0</v>
      </c>
      <c r="U49">
        <v>348.97500000000002</v>
      </c>
      <c r="V49">
        <v>11.66</v>
      </c>
      <c r="W49">
        <v>34.058770000000003</v>
      </c>
      <c r="X49">
        <v>144.762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0</v>
      </c>
      <c r="AE49">
        <v>17.006554999999999</v>
      </c>
      <c r="AF49">
        <v>8.3321880000000004</v>
      </c>
      <c r="AG49">
        <v>43.712131999999997</v>
      </c>
      <c r="AH49">
        <v>0</v>
      </c>
      <c r="AI49">
        <v>0</v>
      </c>
      <c r="AJ49">
        <v>0</v>
      </c>
      <c r="AK49">
        <v>26.424316000000001</v>
      </c>
      <c r="AL49">
        <v>80.177999999999997</v>
      </c>
      <c r="AM49">
        <v>16.345120999999999</v>
      </c>
      <c r="AN49">
        <v>0.84221400000000002</v>
      </c>
      <c r="AO49">
        <v>0</v>
      </c>
      <c r="AP49">
        <v>6.1487999999999996</v>
      </c>
      <c r="AQ49">
        <v>12.212229000000001</v>
      </c>
      <c r="AR49">
        <v>45.264000000000003</v>
      </c>
      <c r="AS49">
        <v>26.904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82.839199000000008</v>
      </c>
      <c r="BA49">
        <f t="shared" si="1"/>
        <v>2368.4142440000001</v>
      </c>
      <c r="BB49">
        <v>46</v>
      </c>
      <c r="BD49">
        <v>7.86</v>
      </c>
      <c r="BE49">
        <v>1.95</v>
      </c>
      <c r="BF49">
        <v>3.04</v>
      </c>
      <c r="BG49">
        <v>1.84</v>
      </c>
      <c r="BH49">
        <v>9.34</v>
      </c>
      <c r="BI49">
        <v>1.41</v>
      </c>
      <c r="BJ49">
        <v>1.38</v>
      </c>
      <c r="BK49">
        <v>1.9</v>
      </c>
      <c r="BL49">
        <v>0</v>
      </c>
      <c r="BM49">
        <v>0.2</v>
      </c>
      <c r="BN49">
        <v>3.57</v>
      </c>
      <c r="BO49">
        <v>3.78</v>
      </c>
      <c r="BP49">
        <v>0.25</v>
      </c>
      <c r="BQ49">
        <v>2.0099999999999998</v>
      </c>
      <c r="BR49">
        <v>2.19</v>
      </c>
      <c r="BS49">
        <v>1.64</v>
      </c>
      <c r="BT49">
        <v>2.9693329999999998</v>
      </c>
      <c r="BU49">
        <v>1.341844</v>
      </c>
      <c r="BV49">
        <v>2.3414730000000001</v>
      </c>
      <c r="BW49">
        <v>1.9429620000000001</v>
      </c>
      <c r="BX49">
        <v>1.959684</v>
      </c>
      <c r="BY49">
        <v>2.6836869999999999</v>
      </c>
      <c r="BZ49">
        <v>1.3275300000000001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5.313701</v>
      </c>
      <c r="CK49">
        <v>1.870228</v>
      </c>
      <c r="CL49">
        <v>1.938104</v>
      </c>
      <c r="CM49">
        <v>3.5116900000000002</v>
      </c>
      <c r="CN49">
        <v>3.542468</v>
      </c>
      <c r="CO49">
        <v>0</v>
      </c>
      <c r="CP49">
        <v>4.2581249999999997</v>
      </c>
      <c r="CQ49">
        <v>1.771234</v>
      </c>
      <c r="CR49">
        <v>0.84606800000000004</v>
      </c>
      <c r="CS49">
        <v>1.3710979999999999</v>
      </c>
      <c r="CT49">
        <v>0.49598399999999998</v>
      </c>
      <c r="CU49">
        <v>0</v>
      </c>
      <c r="CV49">
        <v>0</v>
      </c>
      <c r="CW49">
        <v>0.99398600000000004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82.839199000000008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526.62440000000004</v>
      </c>
      <c r="L50">
        <v>402.92680000000001</v>
      </c>
      <c r="M50">
        <v>92.91</v>
      </c>
      <c r="N50">
        <v>119.136178</v>
      </c>
      <c r="O50">
        <v>124.789163</v>
      </c>
      <c r="P50">
        <v>105.3501</v>
      </c>
      <c r="Q50">
        <v>0</v>
      </c>
      <c r="R50">
        <v>42.846212999999999</v>
      </c>
      <c r="S50">
        <v>26.616266</v>
      </c>
      <c r="T50">
        <v>0</v>
      </c>
      <c r="U50">
        <v>348.97500000000002</v>
      </c>
      <c r="V50">
        <v>11.66</v>
      </c>
      <c r="W50">
        <v>34.058770000000003</v>
      </c>
      <c r="X50">
        <v>144.762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0</v>
      </c>
      <c r="AE50">
        <v>17.006554999999999</v>
      </c>
      <c r="AF50">
        <v>8.3321880000000004</v>
      </c>
      <c r="AG50">
        <v>43.712131999999997</v>
      </c>
      <c r="AH50">
        <v>0</v>
      </c>
      <c r="AI50">
        <v>0</v>
      </c>
      <c r="AJ50">
        <v>0</v>
      </c>
      <c r="AK50">
        <v>26.424316000000001</v>
      </c>
      <c r="AL50">
        <v>80.177999999999997</v>
      </c>
      <c r="AM50">
        <v>16.345120999999999</v>
      </c>
      <c r="AN50">
        <v>0.84221400000000002</v>
      </c>
      <c r="AO50">
        <v>0</v>
      </c>
      <c r="AP50">
        <v>0</v>
      </c>
      <c r="AQ50">
        <v>0</v>
      </c>
      <c r="AR50">
        <v>45.264000000000003</v>
      </c>
      <c r="AS50">
        <v>26.904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82.839199000000008</v>
      </c>
      <c r="BA50">
        <f t="shared" si="1"/>
        <v>2350.0532149999999</v>
      </c>
      <c r="BB50">
        <v>47</v>
      </c>
      <c r="BD50">
        <v>7.86</v>
      </c>
      <c r="BE50">
        <v>1.95</v>
      </c>
      <c r="BF50">
        <v>3.04</v>
      </c>
      <c r="BG50">
        <v>1.84</v>
      </c>
      <c r="BH50">
        <v>9.34</v>
      </c>
      <c r="BI50">
        <v>1.41</v>
      </c>
      <c r="BJ50">
        <v>1.38</v>
      </c>
      <c r="BK50">
        <v>1.9</v>
      </c>
      <c r="BL50">
        <v>0</v>
      </c>
      <c r="BM50">
        <v>0.2</v>
      </c>
      <c r="BN50">
        <v>3.57</v>
      </c>
      <c r="BO50">
        <v>3.78</v>
      </c>
      <c r="BP50">
        <v>0.25</v>
      </c>
      <c r="BQ50">
        <v>2.0099999999999998</v>
      </c>
      <c r="BR50">
        <v>2.19</v>
      </c>
      <c r="BS50">
        <v>1.64</v>
      </c>
      <c r="BT50">
        <v>2.9693329999999998</v>
      </c>
      <c r="BU50">
        <v>1.341844</v>
      </c>
      <c r="BV50">
        <v>2.3414730000000001</v>
      </c>
      <c r="BW50">
        <v>1.9429620000000001</v>
      </c>
      <c r="BX50">
        <v>1.959684</v>
      </c>
      <c r="BY50">
        <v>2.6836869999999999</v>
      </c>
      <c r="BZ50">
        <v>1.3275300000000001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5.313701</v>
      </c>
      <c r="CK50">
        <v>1.870228</v>
      </c>
      <c r="CL50">
        <v>1.938104</v>
      </c>
      <c r="CM50">
        <v>3.5116900000000002</v>
      </c>
      <c r="CN50">
        <v>3.542468</v>
      </c>
      <c r="CO50">
        <v>0</v>
      </c>
      <c r="CP50">
        <v>4.2581249999999997</v>
      </c>
      <c r="CQ50">
        <v>1.771234</v>
      </c>
      <c r="CR50">
        <v>0.84606800000000004</v>
      </c>
      <c r="CS50">
        <v>1.3710979999999999</v>
      </c>
      <c r="CT50">
        <v>0.49598399999999998</v>
      </c>
      <c r="CU50">
        <v>0</v>
      </c>
      <c r="CV50">
        <v>0</v>
      </c>
      <c r="CW50">
        <v>0.99398600000000004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82.839199000000008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501.96749999999997</v>
      </c>
      <c r="L51">
        <v>387.20679999999999</v>
      </c>
      <c r="M51">
        <v>92.91</v>
      </c>
      <c r="N51">
        <v>119.136178</v>
      </c>
      <c r="O51">
        <v>124.789163</v>
      </c>
      <c r="P51">
        <v>105.3501</v>
      </c>
      <c r="Q51">
        <v>0</v>
      </c>
      <c r="R51">
        <v>42.846212999999999</v>
      </c>
      <c r="S51">
        <v>26.616266</v>
      </c>
      <c r="T51">
        <v>0</v>
      </c>
      <c r="U51">
        <v>348.97500000000002</v>
      </c>
      <c r="V51">
        <v>11.66</v>
      </c>
      <c r="W51">
        <v>34.058770000000003</v>
      </c>
      <c r="X51">
        <v>144.762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0</v>
      </c>
      <c r="AE51">
        <v>17.006554999999999</v>
      </c>
      <c r="AF51">
        <v>8.3321880000000004</v>
      </c>
      <c r="AG51">
        <v>43.712131999999997</v>
      </c>
      <c r="AH51">
        <v>0</v>
      </c>
      <c r="AI51">
        <v>0</v>
      </c>
      <c r="AJ51">
        <v>0</v>
      </c>
      <c r="AK51">
        <v>26.424316000000001</v>
      </c>
      <c r="AL51">
        <v>80.177999999999997</v>
      </c>
      <c r="AM51">
        <v>16.345120999999999</v>
      </c>
      <c r="AN51">
        <v>0.84221400000000002</v>
      </c>
      <c r="AO51">
        <v>0</v>
      </c>
      <c r="AP51">
        <v>0</v>
      </c>
      <c r="AQ51">
        <v>0</v>
      </c>
      <c r="AR51">
        <v>46.368000000000002</v>
      </c>
      <c r="AS51">
        <v>31.897383000000001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82.839199000000008</v>
      </c>
      <c r="BA51">
        <f t="shared" si="1"/>
        <v>2315.7736979999995</v>
      </c>
      <c r="BB51">
        <v>48</v>
      </c>
      <c r="BD51">
        <v>7.86</v>
      </c>
      <c r="BE51">
        <v>1.95</v>
      </c>
      <c r="BF51">
        <v>3.04</v>
      </c>
      <c r="BG51">
        <v>1.84</v>
      </c>
      <c r="BH51">
        <v>9.34</v>
      </c>
      <c r="BI51">
        <v>1.41</v>
      </c>
      <c r="BJ51">
        <v>1.38</v>
      </c>
      <c r="BK51">
        <v>1.9</v>
      </c>
      <c r="BL51">
        <v>0</v>
      </c>
      <c r="BM51">
        <v>0.2</v>
      </c>
      <c r="BN51">
        <v>3.57</v>
      </c>
      <c r="BO51">
        <v>3.78</v>
      </c>
      <c r="BP51">
        <v>0.25</v>
      </c>
      <c r="BQ51">
        <v>2.0099999999999998</v>
      </c>
      <c r="BR51">
        <v>2.19</v>
      </c>
      <c r="BS51">
        <v>1.64</v>
      </c>
      <c r="BT51">
        <v>2.9693329999999998</v>
      </c>
      <c r="BU51">
        <v>1.341844</v>
      </c>
      <c r="BV51">
        <v>2.3414730000000001</v>
      </c>
      <c r="BW51">
        <v>1.9429620000000001</v>
      </c>
      <c r="BX51">
        <v>1.959684</v>
      </c>
      <c r="BY51">
        <v>2.6836869999999999</v>
      </c>
      <c r="BZ51">
        <v>1.3275300000000001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5.313701</v>
      </c>
      <c r="CK51">
        <v>1.870228</v>
      </c>
      <c r="CL51">
        <v>1.938104</v>
      </c>
      <c r="CM51">
        <v>3.5116900000000002</v>
      </c>
      <c r="CN51">
        <v>3.542468</v>
      </c>
      <c r="CO51">
        <v>0</v>
      </c>
      <c r="CP51">
        <v>4.2581249999999997</v>
      </c>
      <c r="CQ51">
        <v>1.771234</v>
      </c>
      <c r="CR51">
        <v>0.84606800000000004</v>
      </c>
      <c r="CS51">
        <v>1.3710979999999999</v>
      </c>
      <c r="CT51">
        <v>0.49598399999999998</v>
      </c>
      <c r="CU51">
        <v>0</v>
      </c>
      <c r="CV51">
        <v>0</v>
      </c>
      <c r="CW51">
        <v>0.99398600000000004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82.839199000000008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484.96749999999997</v>
      </c>
      <c r="L52">
        <v>387.20679999999999</v>
      </c>
      <c r="M52">
        <v>92.91</v>
      </c>
      <c r="N52">
        <v>119.136178</v>
      </c>
      <c r="O52">
        <v>124.789163</v>
      </c>
      <c r="P52">
        <v>105.3501</v>
      </c>
      <c r="Q52">
        <v>0</v>
      </c>
      <c r="R52">
        <v>42.846212999999999</v>
      </c>
      <c r="S52">
        <v>26.616266</v>
      </c>
      <c r="T52">
        <v>0</v>
      </c>
      <c r="U52">
        <v>348.97500000000002</v>
      </c>
      <c r="V52">
        <v>11.66</v>
      </c>
      <c r="W52">
        <v>34.058770000000003</v>
      </c>
      <c r="X52">
        <v>144.762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0</v>
      </c>
      <c r="AE52">
        <v>17.006554999999999</v>
      </c>
      <c r="AF52">
        <v>8.3321880000000004</v>
      </c>
      <c r="AG52">
        <v>43.712131999999997</v>
      </c>
      <c r="AH52">
        <v>0</v>
      </c>
      <c r="AI52">
        <v>0</v>
      </c>
      <c r="AJ52">
        <v>0</v>
      </c>
      <c r="AK52">
        <v>26.424316000000001</v>
      </c>
      <c r="AL52">
        <v>24.402000000000001</v>
      </c>
      <c r="AM52">
        <v>16.345120999999999</v>
      </c>
      <c r="AN52">
        <v>0.84221400000000002</v>
      </c>
      <c r="AO52">
        <v>0</v>
      </c>
      <c r="AP52">
        <v>0</v>
      </c>
      <c r="AQ52">
        <v>0</v>
      </c>
      <c r="AR52">
        <v>46.368000000000002</v>
      </c>
      <c r="AS52">
        <v>31.897383000000001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82.839199000000008</v>
      </c>
      <c r="BA52">
        <f t="shared" si="1"/>
        <v>2242.9976979999997</v>
      </c>
      <c r="BB52">
        <v>49</v>
      </c>
      <c r="BD52">
        <v>7.86</v>
      </c>
      <c r="BE52">
        <v>1.95</v>
      </c>
      <c r="BF52">
        <v>3.04</v>
      </c>
      <c r="BG52">
        <v>1.84</v>
      </c>
      <c r="BH52">
        <v>9.34</v>
      </c>
      <c r="BI52">
        <v>1.41</v>
      </c>
      <c r="BJ52">
        <v>1.38</v>
      </c>
      <c r="BK52">
        <v>1.9</v>
      </c>
      <c r="BL52">
        <v>0</v>
      </c>
      <c r="BM52">
        <v>0.2</v>
      </c>
      <c r="BN52">
        <v>3.57</v>
      </c>
      <c r="BO52">
        <v>3.78</v>
      </c>
      <c r="BP52">
        <v>0.25</v>
      </c>
      <c r="BQ52">
        <v>2.0099999999999998</v>
      </c>
      <c r="BR52">
        <v>2.19</v>
      </c>
      <c r="BS52">
        <v>1.64</v>
      </c>
      <c r="BT52">
        <v>2.9693329999999998</v>
      </c>
      <c r="BU52">
        <v>1.341844</v>
      </c>
      <c r="BV52">
        <v>2.3414730000000001</v>
      </c>
      <c r="BW52">
        <v>1.9429620000000001</v>
      </c>
      <c r="BX52">
        <v>1.959684</v>
      </c>
      <c r="BY52">
        <v>2.6836869999999999</v>
      </c>
      <c r="BZ52">
        <v>1.3275300000000001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5.313701</v>
      </c>
      <c r="CK52">
        <v>1.870228</v>
      </c>
      <c r="CL52">
        <v>1.938104</v>
      </c>
      <c r="CM52">
        <v>3.5116900000000002</v>
      </c>
      <c r="CN52">
        <v>3.542468</v>
      </c>
      <c r="CO52">
        <v>0</v>
      </c>
      <c r="CP52">
        <v>4.2581249999999997</v>
      </c>
      <c r="CQ52">
        <v>1.771234</v>
      </c>
      <c r="CR52">
        <v>0.84606800000000004</v>
      </c>
      <c r="CS52">
        <v>1.3710979999999999</v>
      </c>
      <c r="CT52">
        <v>0.49598399999999998</v>
      </c>
      <c r="CU52">
        <v>0</v>
      </c>
      <c r="CV52">
        <v>0</v>
      </c>
      <c r="CW52">
        <v>0.99398600000000004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82.839199000000008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464.96749999999997</v>
      </c>
      <c r="L53">
        <v>382.43680000000001</v>
      </c>
      <c r="M53">
        <v>92.91</v>
      </c>
      <c r="N53">
        <v>119.136178</v>
      </c>
      <c r="O53">
        <v>124.789163</v>
      </c>
      <c r="P53">
        <v>105.3501</v>
      </c>
      <c r="Q53">
        <v>0</v>
      </c>
      <c r="R53">
        <v>42.846212999999999</v>
      </c>
      <c r="S53">
        <v>26.616266</v>
      </c>
      <c r="T53">
        <v>0</v>
      </c>
      <c r="U53">
        <v>348.97500000000002</v>
      </c>
      <c r="V53">
        <v>11.66</v>
      </c>
      <c r="W53">
        <v>34.058770000000003</v>
      </c>
      <c r="X53">
        <v>144.762</v>
      </c>
      <c r="Y53">
        <v>0</v>
      </c>
      <c r="Z53">
        <v>6.5537999999999998</v>
      </c>
      <c r="AA53">
        <v>0</v>
      </c>
      <c r="AB53">
        <v>0</v>
      </c>
      <c r="AC53">
        <v>0</v>
      </c>
      <c r="AD53">
        <v>0</v>
      </c>
      <c r="AE53">
        <v>17.006554999999999</v>
      </c>
      <c r="AF53">
        <v>8.3321880000000004</v>
      </c>
      <c r="AG53">
        <v>43.712131999999997</v>
      </c>
      <c r="AH53">
        <v>0</v>
      </c>
      <c r="AI53">
        <v>0</v>
      </c>
      <c r="AJ53">
        <v>0</v>
      </c>
      <c r="AK53">
        <v>26.424316000000001</v>
      </c>
      <c r="AL53">
        <v>12.782</v>
      </c>
      <c r="AM53">
        <v>16.345120999999999</v>
      </c>
      <c r="AN53">
        <v>0.84221400000000002</v>
      </c>
      <c r="AO53">
        <v>0</v>
      </c>
      <c r="AP53">
        <v>0</v>
      </c>
      <c r="AQ53">
        <v>0</v>
      </c>
      <c r="AR53">
        <v>46.368000000000002</v>
      </c>
      <c r="AS53">
        <v>31.897383000000001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82.019199000000015</v>
      </c>
      <c r="BA53">
        <f t="shared" si="1"/>
        <v>2205.7876980000001</v>
      </c>
      <c r="BB53">
        <v>50</v>
      </c>
      <c r="BD53">
        <v>7.86</v>
      </c>
      <c r="BE53">
        <v>1.95</v>
      </c>
      <c r="BF53">
        <v>2.2200000000000002</v>
      </c>
      <c r="BG53">
        <v>1.84</v>
      </c>
      <c r="BH53">
        <v>9.34</v>
      </c>
      <c r="BI53">
        <v>1.41</v>
      </c>
      <c r="BJ53">
        <v>1.38</v>
      </c>
      <c r="BK53">
        <v>1.9</v>
      </c>
      <c r="BL53">
        <v>0</v>
      </c>
      <c r="BM53">
        <v>0.2</v>
      </c>
      <c r="BN53">
        <v>3.57</v>
      </c>
      <c r="BO53">
        <v>3.78</v>
      </c>
      <c r="BP53">
        <v>0.25</v>
      </c>
      <c r="BQ53">
        <v>2.0099999999999998</v>
      </c>
      <c r="BR53">
        <v>2.19</v>
      </c>
      <c r="BS53">
        <v>1.64</v>
      </c>
      <c r="BT53">
        <v>2.9693329999999998</v>
      </c>
      <c r="BU53">
        <v>1.341844</v>
      </c>
      <c r="BV53">
        <v>2.3414730000000001</v>
      </c>
      <c r="BW53">
        <v>1.9429620000000001</v>
      </c>
      <c r="BX53">
        <v>1.959684</v>
      </c>
      <c r="BY53">
        <v>2.6836869999999999</v>
      </c>
      <c r="BZ53">
        <v>1.3275300000000001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5.313701</v>
      </c>
      <c r="CK53">
        <v>1.870228</v>
      </c>
      <c r="CL53">
        <v>1.938104</v>
      </c>
      <c r="CM53">
        <v>3.5116900000000002</v>
      </c>
      <c r="CN53">
        <v>3.542468</v>
      </c>
      <c r="CO53">
        <v>0</v>
      </c>
      <c r="CP53">
        <v>4.2581249999999997</v>
      </c>
      <c r="CQ53">
        <v>1.771234</v>
      </c>
      <c r="CR53">
        <v>0.84606800000000004</v>
      </c>
      <c r="CS53">
        <v>1.3710979999999999</v>
      </c>
      <c r="CT53">
        <v>0.49598399999999998</v>
      </c>
      <c r="CU53">
        <v>0</v>
      </c>
      <c r="CV53">
        <v>0</v>
      </c>
      <c r="CW53">
        <v>0.99398600000000004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82.019199000000015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457.96749999999997</v>
      </c>
      <c r="L54">
        <v>349.29898200000002</v>
      </c>
      <c r="M54">
        <v>92.91</v>
      </c>
      <c r="N54">
        <v>119.136178</v>
      </c>
      <c r="O54">
        <v>124.789163</v>
      </c>
      <c r="P54">
        <v>105.3501</v>
      </c>
      <c r="Q54">
        <v>0</v>
      </c>
      <c r="R54">
        <v>42.846212999999999</v>
      </c>
      <c r="S54">
        <v>26.616266</v>
      </c>
      <c r="T54">
        <v>0</v>
      </c>
      <c r="U54">
        <v>348.97500000000002</v>
      </c>
      <c r="V54">
        <v>11.66</v>
      </c>
      <c r="W54">
        <v>34.058770000000003</v>
      </c>
      <c r="X54">
        <v>144.762</v>
      </c>
      <c r="Y54">
        <v>0</v>
      </c>
      <c r="Z54">
        <v>6.5537999999999998</v>
      </c>
      <c r="AA54">
        <v>0</v>
      </c>
      <c r="AB54">
        <v>0</v>
      </c>
      <c r="AC54">
        <v>0</v>
      </c>
      <c r="AD54">
        <v>0</v>
      </c>
      <c r="AE54">
        <v>17.006554999999999</v>
      </c>
      <c r="AF54">
        <v>8.3321880000000004</v>
      </c>
      <c r="AG54">
        <v>43.712131999999997</v>
      </c>
      <c r="AH54">
        <v>0</v>
      </c>
      <c r="AI54">
        <v>0</v>
      </c>
      <c r="AJ54">
        <v>0</v>
      </c>
      <c r="AK54">
        <v>26.424316000000001</v>
      </c>
      <c r="AL54">
        <v>12.782</v>
      </c>
      <c r="AM54">
        <v>16.345120999999999</v>
      </c>
      <c r="AN54">
        <v>0.84221400000000002</v>
      </c>
      <c r="AO54">
        <v>0</v>
      </c>
      <c r="AP54">
        <v>0</v>
      </c>
      <c r="AQ54">
        <v>0</v>
      </c>
      <c r="AR54">
        <v>46.368000000000002</v>
      </c>
      <c r="AS54">
        <v>31.897383000000001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81.929199000000011</v>
      </c>
      <c r="BA54">
        <f t="shared" si="1"/>
        <v>2165.5598800000007</v>
      </c>
      <c r="BB54">
        <v>51</v>
      </c>
      <c r="BD54">
        <v>7.86</v>
      </c>
      <c r="BE54">
        <v>1.95</v>
      </c>
      <c r="BF54">
        <v>2.2200000000000002</v>
      </c>
      <c r="BG54">
        <v>1.84</v>
      </c>
      <c r="BH54">
        <v>9.34</v>
      </c>
      <c r="BI54">
        <v>1.36</v>
      </c>
      <c r="BJ54">
        <v>1.34</v>
      </c>
      <c r="BK54">
        <v>1.9</v>
      </c>
      <c r="BL54">
        <v>0</v>
      </c>
      <c r="BM54">
        <v>0.2</v>
      </c>
      <c r="BN54">
        <v>3.57</v>
      </c>
      <c r="BO54">
        <v>3.78</v>
      </c>
      <c r="BP54">
        <v>0.25</v>
      </c>
      <c r="BQ54">
        <v>2.0099999999999998</v>
      </c>
      <c r="BR54">
        <v>2.19</v>
      </c>
      <c r="BS54">
        <v>1.64</v>
      </c>
      <c r="BT54">
        <v>2.9693329999999998</v>
      </c>
      <c r="BU54">
        <v>1.341844</v>
      </c>
      <c r="BV54">
        <v>2.3414730000000001</v>
      </c>
      <c r="BW54">
        <v>1.9429620000000001</v>
      </c>
      <c r="BX54">
        <v>1.959684</v>
      </c>
      <c r="BY54">
        <v>2.6836869999999999</v>
      </c>
      <c r="BZ54">
        <v>1.3275300000000001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5.313701</v>
      </c>
      <c r="CK54">
        <v>1.870228</v>
      </c>
      <c r="CL54">
        <v>1.938104</v>
      </c>
      <c r="CM54">
        <v>3.5116900000000002</v>
      </c>
      <c r="CN54">
        <v>3.542468</v>
      </c>
      <c r="CO54">
        <v>0</v>
      </c>
      <c r="CP54">
        <v>4.2581249999999997</v>
      </c>
      <c r="CQ54">
        <v>1.771234</v>
      </c>
      <c r="CR54">
        <v>0.84606800000000004</v>
      </c>
      <c r="CS54">
        <v>1.3710979999999999</v>
      </c>
      <c r="CT54">
        <v>0.49598399999999998</v>
      </c>
      <c r="CU54">
        <v>0</v>
      </c>
      <c r="CV54">
        <v>0</v>
      </c>
      <c r="CW54">
        <v>0.99398600000000004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81.929199000000011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402.61360000000002</v>
      </c>
      <c r="L55">
        <v>347.71746200000001</v>
      </c>
      <c r="M55">
        <v>92.91</v>
      </c>
      <c r="N55">
        <v>119.136178</v>
      </c>
      <c r="O55">
        <v>124.789163</v>
      </c>
      <c r="P55">
        <v>105.3501</v>
      </c>
      <c r="Q55">
        <v>0</v>
      </c>
      <c r="R55">
        <v>37.046399999999998</v>
      </c>
      <c r="S55">
        <v>16.015460999999998</v>
      </c>
      <c r="T55">
        <v>0</v>
      </c>
      <c r="U55">
        <v>348.97500000000002</v>
      </c>
      <c r="V55">
        <v>8.0827000000000009</v>
      </c>
      <c r="W55">
        <v>25.379000000000001</v>
      </c>
      <c r="X55">
        <v>117.26090000000001</v>
      </c>
      <c r="Y55">
        <v>0</v>
      </c>
      <c r="Z55">
        <v>6.5537999999999998</v>
      </c>
      <c r="AA55">
        <v>0</v>
      </c>
      <c r="AB55">
        <v>0</v>
      </c>
      <c r="AC55">
        <v>0</v>
      </c>
      <c r="AD55">
        <v>0</v>
      </c>
      <c r="AE55">
        <v>17.006554999999999</v>
      </c>
      <c r="AF55">
        <v>8.3321880000000004</v>
      </c>
      <c r="AG55">
        <v>43.712131999999997</v>
      </c>
      <c r="AH55">
        <v>0</v>
      </c>
      <c r="AI55">
        <v>0</v>
      </c>
      <c r="AJ55">
        <v>0</v>
      </c>
      <c r="AK55">
        <v>26.424316000000001</v>
      </c>
      <c r="AL55">
        <v>12.782</v>
      </c>
      <c r="AM55">
        <v>16.345120999999999</v>
      </c>
      <c r="AN55">
        <v>0.84221400000000002</v>
      </c>
      <c r="AO55">
        <v>0</v>
      </c>
      <c r="AP55">
        <v>0</v>
      </c>
      <c r="AQ55">
        <v>0</v>
      </c>
      <c r="AR55">
        <v>45.816000000000003</v>
      </c>
      <c r="AS55">
        <v>31.897383000000001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81.907619000000011</v>
      </c>
      <c r="BA55">
        <f t="shared" si="1"/>
        <v>2051.8920919999996</v>
      </c>
      <c r="BB55">
        <v>52</v>
      </c>
      <c r="BD55">
        <v>7.86</v>
      </c>
      <c r="BE55">
        <v>1.95</v>
      </c>
      <c r="BF55">
        <v>2.2200000000000002</v>
      </c>
      <c r="BG55">
        <v>1.84</v>
      </c>
      <c r="BH55">
        <v>9.34</v>
      </c>
      <c r="BI55">
        <v>1.36</v>
      </c>
      <c r="BJ55">
        <v>1.34</v>
      </c>
      <c r="BK55">
        <v>1.9</v>
      </c>
      <c r="BL55">
        <v>0</v>
      </c>
      <c r="BM55">
        <v>0.2</v>
      </c>
      <c r="BN55">
        <v>3.57</v>
      </c>
      <c r="BO55">
        <v>3.78</v>
      </c>
      <c r="BP55">
        <v>0.25</v>
      </c>
      <c r="BQ55">
        <v>2.0099999999999998</v>
      </c>
      <c r="BR55">
        <v>2.19</v>
      </c>
      <c r="BS55">
        <v>1.64</v>
      </c>
      <c r="BT55">
        <v>2.9693329999999998</v>
      </c>
      <c r="BU55">
        <v>1.341844</v>
      </c>
      <c r="BV55">
        <v>2.319893</v>
      </c>
      <c r="BW55">
        <v>1.9429620000000001</v>
      </c>
      <c r="BX55">
        <v>1.959684</v>
      </c>
      <c r="BY55">
        <v>2.6836869999999999</v>
      </c>
      <c r="BZ55">
        <v>1.3275300000000001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5.313701</v>
      </c>
      <c r="CK55">
        <v>1.870228</v>
      </c>
      <c r="CL55">
        <v>1.938104</v>
      </c>
      <c r="CM55">
        <v>3.5116900000000002</v>
      </c>
      <c r="CN55">
        <v>3.542468</v>
      </c>
      <c r="CO55">
        <v>0</v>
      </c>
      <c r="CP55">
        <v>4.2581249999999997</v>
      </c>
      <c r="CQ55">
        <v>1.771234</v>
      </c>
      <c r="CR55">
        <v>0.84606800000000004</v>
      </c>
      <c r="CS55">
        <v>1.3710979999999999</v>
      </c>
      <c r="CT55">
        <v>0.49598399999999998</v>
      </c>
      <c r="CU55">
        <v>0</v>
      </c>
      <c r="CV55">
        <v>0</v>
      </c>
      <c r="CW55">
        <v>0.99398600000000004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81.907619000000011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379.61360000000002</v>
      </c>
      <c r="L56">
        <v>347.71746200000001</v>
      </c>
      <c r="M56">
        <v>92.91</v>
      </c>
      <c r="N56">
        <v>119.136178</v>
      </c>
      <c r="O56">
        <v>124.789163</v>
      </c>
      <c r="P56">
        <v>105.3501</v>
      </c>
      <c r="Q56">
        <v>0</v>
      </c>
      <c r="R56">
        <v>37.046399999999998</v>
      </c>
      <c r="S56">
        <v>16.0137</v>
      </c>
      <c r="T56">
        <v>0</v>
      </c>
      <c r="U56">
        <v>348.97500000000002</v>
      </c>
      <c r="V56">
        <v>8.0827000000000009</v>
      </c>
      <c r="W56">
        <v>25.379000000000001</v>
      </c>
      <c r="X56">
        <v>117.26090000000001</v>
      </c>
      <c r="Y56">
        <v>0</v>
      </c>
      <c r="Z56">
        <v>6.5537999999999998</v>
      </c>
      <c r="AA56">
        <v>0</v>
      </c>
      <c r="AB56">
        <v>0</v>
      </c>
      <c r="AC56">
        <v>0</v>
      </c>
      <c r="AD56">
        <v>0</v>
      </c>
      <c r="AE56">
        <v>17.006554999999999</v>
      </c>
      <c r="AF56">
        <v>8.3321880000000004</v>
      </c>
      <c r="AG56">
        <v>43.712131999999997</v>
      </c>
      <c r="AH56">
        <v>0</v>
      </c>
      <c r="AI56">
        <v>0</v>
      </c>
      <c r="AJ56">
        <v>0</v>
      </c>
      <c r="AK56">
        <v>26.424316000000001</v>
      </c>
      <c r="AL56">
        <v>12.782</v>
      </c>
      <c r="AM56">
        <v>16.345120999999999</v>
      </c>
      <c r="AN56">
        <v>0.84221400000000002</v>
      </c>
      <c r="AO56">
        <v>0</v>
      </c>
      <c r="AP56">
        <v>0</v>
      </c>
      <c r="AQ56">
        <v>0</v>
      </c>
      <c r="AR56">
        <v>45.816000000000003</v>
      </c>
      <c r="AS56">
        <v>31.897383000000001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81.907619000000011</v>
      </c>
      <c r="BA56">
        <f t="shared" si="1"/>
        <v>2028.8903309999996</v>
      </c>
      <c r="BB56">
        <v>53</v>
      </c>
      <c r="BD56">
        <v>7.86</v>
      </c>
      <c r="BE56">
        <v>1.95</v>
      </c>
      <c r="BF56">
        <v>2.2200000000000002</v>
      </c>
      <c r="BG56">
        <v>1.84</v>
      </c>
      <c r="BH56">
        <v>9.34</v>
      </c>
      <c r="BI56">
        <v>1.36</v>
      </c>
      <c r="BJ56">
        <v>1.34</v>
      </c>
      <c r="BK56">
        <v>1.9</v>
      </c>
      <c r="BL56">
        <v>0</v>
      </c>
      <c r="BM56">
        <v>0.2</v>
      </c>
      <c r="BN56">
        <v>3.57</v>
      </c>
      <c r="BO56">
        <v>3.78</v>
      </c>
      <c r="BP56">
        <v>0.25</v>
      </c>
      <c r="BQ56">
        <v>2.0099999999999998</v>
      </c>
      <c r="BR56">
        <v>2.19</v>
      </c>
      <c r="BS56">
        <v>1.64</v>
      </c>
      <c r="BT56">
        <v>2.9693329999999998</v>
      </c>
      <c r="BU56">
        <v>1.341844</v>
      </c>
      <c r="BV56">
        <v>2.319893</v>
      </c>
      <c r="BW56">
        <v>1.9429620000000001</v>
      </c>
      <c r="BX56">
        <v>1.959684</v>
      </c>
      <c r="BY56">
        <v>2.6836869999999999</v>
      </c>
      <c r="BZ56">
        <v>1.3275300000000001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5.313701</v>
      </c>
      <c r="CK56">
        <v>1.870228</v>
      </c>
      <c r="CL56">
        <v>1.938104</v>
      </c>
      <c r="CM56">
        <v>3.5116900000000002</v>
      </c>
      <c r="CN56">
        <v>3.542468</v>
      </c>
      <c r="CO56">
        <v>0</v>
      </c>
      <c r="CP56">
        <v>4.2581249999999997</v>
      </c>
      <c r="CQ56">
        <v>1.771234</v>
      </c>
      <c r="CR56">
        <v>0.84606800000000004</v>
      </c>
      <c r="CS56">
        <v>1.3710979999999999</v>
      </c>
      <c r="CT56">
        <v>0.49598399999999998</v>
      </c>
      <c r="CU56">
        <v>0</v>
      </c>
      <c r="CV56">
        <v>0</v>
      </c>
      <c r="CW56">
        <v>0.99398600000000004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81.907619000000011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377.57342899999998</v>
      </c>
      <c r="L57">
        <v>343.17771699999997</v>
      </c>
      <c r="M57">
        <v>92.91</v>
      </c>
      <c r="N57">
        <v>119.136178</v>
      </c>
      <c r="O57">
        <v>124.789163</v>
      </c>
      <c r="P57">
        <v>105.3501</v>
      </c>
      <c r="Q57">
        <v>0</v>
      </c>
      <c r="R57">
        <v>30.251756</v>
      </c>
      <c r="S57">
        <v>15.9437</v>
      </c>
      <c r="T57">
        <v>0</v>
      </c>
      <c r="U57">
        <v>348.97500000000002</v>
      </c>
      <c r="V57">
        <v>8.0827000000000009</v>
      </c>
      <c r="W57">
        <v>25.609000000000002</v>
      </c>
      <c r="X57">
        <v>115.3476</v>
      </c>
      <c r="Y57">
        <v>0</v>
      </c>
      <c r="Z57">
        <v>6.5537999999999998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8.3321880000000004</v>
      </c>
      <c r="AG57">
        <v>43.712131999999997</v>
      </c>
      <c r="AH57">
        <v>0</v>
      </c>
      <c r="AI57">
        <v>0</v>
      </c>
      <c r="AJ57">
        <v>0</v>
      </c>
      <c r="AK57">
        <v>26.424316000000001</v>
      </c>
      <c r="AL57">
        <v>12.782</v>
      </c>
      <c r="AM57">
        <v>16.345120999999999</v>
      </c>
      <c r="AN57">
        <v>0.84221400000000002</v>
      </c>
      <c r="AO57">
        <v>0</v>
      </c>
      <c r="AP57">
        <v>0</v>
      </c>
      <c r="AQ57">
        <v>0</v>
      </c>
      <c r="AR57">
        <v>45.264000000000003</v>
      </c>
      <c r="AS57">
        <v>31.897383000000001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81.997619000000014</v>
      </c>
      <c r="BA57">
        <f t="shared" si="1"/>
        <v>1996.2939159999999</v>
      </c>
      <c r="BB57">
        <v>54</v>
      </c>
      <c r="BD57">
        <v>7.95</v>
      </c>
      <c r="BE57">
        <v>1.95</v>
      </c>
      <c r="BF57">
        <v>2.2200000000000002</v>
      </c>
      <c r="BG57">
        <v>1.84</v>
      </c>
      <c r="BH57">
        <v>9.34</v>
      </c>
      <c r="BI57">
        <v>1.36</v>
      </c>
      <c r="BJ57">
        <v>1.34</v>
      </c>
      <c r="BK57">
        <v>1.9</v>
      </c>
      <c r="BL57">
        <v>0</v>
      </c>
      <c r="BM57">
        <v>0.2</v>
      </c>
      <c r="BN57">
        <v>3.57</v>
      </c>
      <c r="BO57">
        <v>3.78</v>
      </c>
      <c r="BP57">
        <v>0.25</v>
      </c>
      <c r="BQ57">
        <v>2.0099999999999998</v>
      </c>
      <c r="BR57">
        <v>2.19</v>
      </c>
      <c r="BS57">
        <v>1.64</v>
      </c>
      <c r="BT57">
        <v>2.9693329999999998</v>
      </c>
      <c r="BU57">
        <v>1.341844</v>
      </c>
      <c r="BV57">
        <v>2.319893</v>
      </c>
      <c r="BW57">
        <v>1.9429620000000001</v>
      </c>
      <c r="BX57">
        <v>1.959684</v>
      </c>
      <c r="BY57">
        <v>2.6836869999999999</v>
      </c>
      <c r="BZ57">
        <v>1.3275300000000001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5.313701</v>
      </c>
      <c r="CK57">
        <v>1.870228</v>
      </c>
      <c r="CL57">
        <v>1.938104</v>
      </c>
      <c r="CM57">
        <v>3.5116900000000002</v>
      </c>
      <c r="CN57">
        <v>3.542468</v>
      </c>
      <c r="CO57">
        <v>0</v>
      </c>
      <c r="CP57">
        <v>4.2581249999999997</v>
      </c>
      <c r="CQ57">
        <v>1.771234</v>
      </c>
      <c r="CR57">
        <v>0.84606800000000004</v>
      </c>
      <c r="CS57">
        <v>1.3710979999999999</v>
      </c>
      <c r="CT57">
        <v>0.49598399999999998</v>
      </c>
      <c r="CU57">
        <v>0</v>
      </c>
      <c r="CV57">
        <v>0</v>
      </c>
      <c r="CW57">
        <v>0.99398600000000004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81.997619000000014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414.43360000000001</v>
      </c>
      <c r="L58">
        <v>343.17771699999997</v>
      </c>
      <c r="M58">
        <v>92.91</v>
      </c>
      <c r="N58">
        <v>119.136178</v>
      </c>
      <c r="O58">
        <v>124.789163</v>
      </c>
      <c r="P58">
        <v>105.3501</v>
      </c>
      <c r="Q58">
        <v>0</v>
      </c>
      <c r="R58">
        <v>30.046399999999998</v>
      </c>
      <c r="S58">
        <v>15.9437</v>
      </c>
      <c r="T58">
        <v>0</v>
      </c>
      <c r="U58">
        <v>348.97500000000002</v>
      </c>
      <c r="V58">
        <v>11.5327</v>
      </c>
      <c r="W58">
        <v>25.609000000000002</v>
      </c>
      <c r="X58">
        <v>115.3476</v>
      </c>
      <c r="Y58">
        <v>0</v>
      </c>
      <c r="Z58">
        <v>6.5537999999999998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8.3321880000000004</v>
      </c>
      <c r="AG58">
        <v>43.712131999999997</v>
      </c>
      <c r="AH58">
        <v>0</v>
      </c>
      <c r="AI58">
        <v>0</v>
      </c>
      <c r="AJ58">
        <v>0</v>
      </c>
      <c r="AK58">
        <v>26.424316000000001</v>
      </c>
      <c r="AL58">
        <v>12.782</v>
      </c>
      <c r="AM58">
        <v>16.345120999999999</v>
      </c>
      <c r="AN58">
        <v>0.84221400000000002</v>
      </c>
      <c r="AO58">
        <v>0</v>
      </c>
      <c r="AP58">
        <v>0</v>
      </c>
      <c r="AQ58">
        <v>13.136398</v>
      </c>
      <c r="AR58">
        <v>45.264000000000003</v>
      </c>
      <c r="AS58">
        <v>31.897383000000001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81.997619000000014</v>
      </c>
      <c r="BA58">
        <f t="shared" si="1"/>
        <v>2049.5351289999999</v>
      </c>
      <c r="BB58">
        <v>55</v>
      </c>
      <c r="BD58">
        <v>7.95</v>
      </c>
      <c r="BE58">
        <v>1.95</v>
      </c>
      <c r="BF58">
        <v>2.2200000000000002</v>
      </c>
      <c r="BG58">
        <v>1.84</v>
      </c>
      <c r="BH58">
        <v>9.34</v>
      </c>
      <c r="BI58">
        <v>1.36</v>
      </c>
      <c r="BJ58">
        <v>1.34</v>
      </c>
      <c r="BK58">
        <v>1.9</v>
      </c>
      <c r="BL58">
        <v>0</v>
      </c>
      <c r="BM58">
        <v>0.2</v>
      </c>
      <c r="BN58">
        <v>3.57</v>
      </c>
      <c r="BO58">
        <v>3.78</v>
      </c>
      <c r="BP58">
        <v>0.25</v>
      </c>
      <c r="BQ58">
        <v>2.0099999999999998</v>
      </c>
      <c r="BR58">
        <v>2.19</v>
      </c>
      <c r="BS58">
        <v>1.64</v>
      </c>
      <c r="BT58">
        <v>2.9693329999999998</v>
      </c>
      <c r="BU58">
        <v>1.341844</v>
      </c>
      <c r="BV58">
        <v>2.319893</v>
      </c>
      <c r="BW58">
        <v>1.9429620000000001</v>
      </c>
      <c r="BX58">
        <v>1.959684</v>
      </c>
      <c r="BY58">
        <v>2.6836869999999999</v>
      </c>
      <c r="BZ58">
        <v>1.3275300000000001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5.313701</v>
      </c>
      <c r="CK58">
        <v>1.870228</v>
      </c>
      <c r="CL58">
        <v>1.938104</v>
      </c>
      <c r="CM58">
        <v>3.5116900000000002</v>
      </c>
      <c r="CN58">
        <v>3.542468</v>
      </c>
      <c r="CO58">
        <v>0</v>
      </c>
      <c r="CP58">
        <v>4.2581249999999997</v>
      </c>
      <c r="CQ58">
        <v>1.771234</v>
      </c>
      <c r="CR58">
        <v>0.84606800000000004</v>
      </c>
      <c r="CS58">
        <v>1.3710979999999999</v>
      </c>
      <c r="CT58">
        <v>0.49598399999999998</v>
      </c>
      <c r="CU58">
        <v>0</v>
      </c>
      <c r="CV58">
        <v>0</v>
      </c>
      <c r="CW58">
        <v>0.99398600000000004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81.997619000000014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394.61360000000002</v>
      </c>
      <c r="L59">
        <v>343.17771699999997</v>
      </c>
      <c r="M59">
        <v>92.91</v>
      </c>
      <c r="N59">
        <v>119.136178</v>
      </c>
      <c r="O59">
        <v>124.789163</v>
      </c>
      <c r="P59">
        <v>105.3501</v>
      </c>
      <c r="Q59">
        <v>0</v>
      </c>
      <c r="R59">
        <v>30.046399999999998</v>
      </c>
      <c r="S59">
        <v>14.488148000000001</v>
      </c>
      <c r="T59">
        <v>0</v>
      </c>
      <c r="U59">
        <v>348.97500000000002</v>
      </c>
      <c r="V59">
        <v>8.0827000000000009</v>
      </c>
      <c r="W59">
        <v>25.609000000000002</v>
      </c>
      <c r="X59">
        <v>115.3476</v>
      </c>
      <c r="Y59">
        <v>0</v>
      </c>
      <c r="Z59">
        <v>6.5537999999999998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8.3321880000000004</v>
      </c>
      <c r="AG59">
        <v>43.712131999999997</v>
      </c>
      <c r="AH59">
        <v>0</v>
      </c>
      <c r="AI59">
        <v>0</v>
      </c>
      <c r="AJ59">
        <v>0</v>
      </c>
      <c r="AK59">
        <v>26.424316000000001</v>
      </c>
      <c r="AL59">
        <v>12.782</v>
      </c>
      <c r="AM59">
        <v>16.345120999999999</v>
      </c>
      <c r="AN59">
        <v>0.84221400000000002</v>
      </c>
      <c r="AO59">
        <v>0</v>
      </c>
      <c r="AP59">
        <v>0</v>
      </c>
      <c r="AQ59">
        <v>25.216602999999999</v>
      </c>
      <c r="AR59">
        <v>43.055999999999997</v>
      </c>
      <c r="AS59">
        <v>31.897383000000001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81.997619000000014</v>
      </c>
      <c r="BA59">
        <f t="shared" si="1"/>
        <v>2034.6817819999999</v>
      </c>
      <c r="BB59">
        <v>56</v>
      </c>
      <c r="BD59">
        <v>7.95</v>
      </c>
      <c r="BE59">
        <v>1.95</v>
      </c>
      <c r="BF59">
        <v>2.2200000000000002</v>
      </c>
      <c r="BG59">
        <v>1.84</v>
      </c>
      <c r="BH59">
        <v>9.34</v>
      </c>
      <c r="BI59">
        <v>1.36</v>
      </c>
      <c r="BJ59">
        <v>1.34</v>
      </c>
      <c r="BK59">
        <v>1.9</v>
      </c>
      <c r="BL59">
        <v>0</v>
      </c>
      <c r="BM59">
        <v>0.2</v>
      </c>
      <c r="BN59">
        <v>3.57</v>
      </c>
      <c r="BO59">
        <v>3.78</v>
      </c>
      <c r="BP59">
        <v>0.25</v>
      </c>
      <c r="BQ59">
        <v>2.0099999999999998</v>
      </c>
      <c r="BR59">
        <v>2.19</v>
      </c>
      <c r="BS59">
        <v>1.64</v>
      </c>
      <c r="BT59">
        <v>2.9693329999999998</v>
      </c>
      <c r="BU59">
        <v>1.341844</v>
      </c>
      <c r="BV59">
        <v>2.319893</v>
      </c>
      <c r="BW59">
        <v>1.9429620000000001</v>
      </c>
      <c r="BX59">
        <v>1.959684</v>
      </c>
      <c r="BY59">
        <v>2.6836869999999999</v>
      </c>
      <c r="BZ59">
        <v>1.3275300000000001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5.313701</v>
      </c>
      <c r="CK59">
        <v>1.870228</v>
      </c>
      <c r="CL59">
        <v>1.938104</v>
      </c>
      <c r="CM59">
        <v>3.5116900000000002</v>
      </c>
      <c r="CN59">
        <v>3.542468</v>
      </c>
      <c r="CO59">
        <v>0</v>
      </c>
      <c r="CP59">
        <v>4.2581249999999997</v>
      </c>
      <c r="CQ59">
        <v>1.771234</v>
      </c>
      <c r="CR59">
        <v>0.84606800000000004</v>
      </c>
      <c r="CS59">
        <v>1.3710979999999999</v>
      </c>
      <c r="CT59">
        <v>0.49598399999999998</v>
      </c>
      <c r="CU59">
        <v>0</v>
      </c>
      <c r="CV59">
        <v>0</v>
      </c>
      <c r="CW59">
        <v>0.99398600000000004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81.997619000000014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390.61360000000002</v>
      </c>
      <c r="L60">
        <v>343.17771699999997</v>
      </c>
      <c r="M60">
        <v>92.91</v>
      </c>
      <c r="N60">
        <v>119.136178</v>
      </c>
      <c r="O60">
        <v>124.789163</v>
      </c>
      <c r="P60">
        <v>105.3501</v>
      </c>
      <c r="Q60">
        <v>0</v>
      </c>
      <c r="R60">
        <v>30.046399999999998</v>
      </c>
      <c r="S60">
        <v>14.488148000000001</v>
      </c>
      <c r="T60">
        <v>0</v>
      </c>
      <c r="U60">
        <v>348.97500000000002</v>
      </c>
      <c r="V60">
        <v>8.0827000000000009</v>
      </c>
      <c r="W60">
        <v>25.609000000000002</v>
      </c>
      <c r="X60">
        <v>115.3476</v>
      </c>
      <c r="Y60">
        <v>0</v>
      </c>
      <c r="Z60">
        <v>6.5537999999999998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8.3321880000000004</v>
      </c>
      <c r="AG60">
        <v>43.712131999999997</v>
      </c>
      <c r="AH60">
        <v>0</v>
      </c>
      <c r="AI60">
        <v>0</v>
      </c>
      <c r="AJ60">
        <v>0</v>
      </c>
      <c r="AK60">
        <v>26.424316000000001</v>
      </c>
      <c r="AL60">
        <v>12.782</v>
      </c>
      <c r="AM60">
        <v>16.345120999999999</v>
      </c>
      <c r="AN60">
        <v>0.84221400000000002</v>
      </c>
      <c r="AO60">
        <v>0</v>
      </c>
      <c r="AP60">
        <v>0</v>
      </c>
      <c r="AQ60">
        <v>26.272796</v>
      </c>
      <c r="AR60">
        <v>43.055999999999997</v>
      </c>
      <c r="AS60">
        <v>31.897383000000001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81.997619000000014</v>
      </c>
      <c r="BA60">
        <f t="shared" si="1"/>
        <v>2031.7379749999998</v>
      </c>
      <c r="BB60">
        <v>57</v>
      </c>
      <c r="BD60">
        <v>7.95</v>
      </c>
      <c r="BE60">
        <v>1.95</v>
      </c>
      <c r="BF60">
        <v>2.2200000000000002</v>
      </c>
      <c r="BG60">
        <v>1.84</v>
      </c>
      <c r="BH60">
        <v>9.34</v>
      </c>
      <c r="BI60">
        <v>1.36</v>
      </c>
      <c r="BJ60">
        <v>1.34</v>
      </c>
      <c r="BK60">
        <v>1.9</v>
      </c>
      <c r="BL60">
        <v>0</v>
      </c>
      <c r="BM60">
        <v>0.2</v>
      </c>
      <c r="BN60">
        <v>3.57</v>
      </c>
      <c r="BO60">
        <v>3.78</v>
      </c>
      <c r="BP60">
        <v>0.25</v>
      </c>
      <c r="BQ60">
        <v>2.0099999999999998</v>
      </c>
      <c r="BR60">
        <v>2.19</v>
      </c>
      <c r="BS60">
        <v>1.64</v>
      </c>
      <c r="BT60">
        <v>2.9693329999999998</v>
      </c>
      <c r="BU60">
        <v>1.341844</v>
      </c>
      <c r="BV60">
        <v>2.319893</v>
      </c>
      <c r="BW60">
        <v>1.9429620000000001</v>
      </c>
      <c r="BX60">
        <v>1.959684</v>
      </c>
      <c r="BY60">
        <v>2.6836869999999999</v>
      </c>
      <c r="BZ60">
        <v>1.3275300000000001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5.313701</v>
      </c>
      <c r="CK60">
        <v>1.870228</v>
      </c>
      <c r="CL60">
        <v>1.938104</v>
      </c>
      <c r="CM60">
        <v>3.5116900000000002</v>
      </c>
      <c r="CN60">
        <v>3.542468</v>
      </c>
      <c r="CO60">
        <v>0</v>
      </c>
      <c r="CP60">
        <v>4.2581249999999997</v>
      </c>
      <c r="CQ60">
        <v>1.771234</v>
      </c>
      <c r="CR60">
        <v>0.84606800000000004</v>
      </c>
      <c r="CS60">
        <v>1.3710979999999999</v>
      </c>
      <c r="CT60">
        <v>0.49598399999999998</v>
      </c>
      <c r="CU60">
        <v>0</v>
      </c>
      <c r="CV60">
        <v>0</v>
      </c>
      <c r="CW60">
        <v>0.99398600000000004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81.997619000000014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385.61360000000002</v>
      </c>
      <c r="L61">
        <v>343.17771699999997</v>
      </c>
      <c r="M61">
        <v>92.91</v>
      </c>
      <c r="N61">
        <v>119.136178</v>
      </c>
      <c r="O61">
        <v>124.789163</v>
      </c>
      <c r="P61">
        <v>105.3501</v>
      </c>
      <c r="Q61">
        <v>0</v>
      </c>
      <c r="R61">
        <v>30.046399999999998</v>
      </c>
      <c r="S61">
        <v>14.488148000000001</v>
      </c>
      <c r="T61">
        <v>0</v>
      </c>
      <c r="U61">
        <v>348.97500000000002</v>
      </c>
      <c r="V61">
        <v>8.0827000000000009</v>
      </c>
      <c r="W61">
        <v>25.609000000000002</v>
      </c>
      <c r="X61">
        <v>115.3476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8.3321880000000004</v>
      </c>
      <c r="AG61">
        <v>43.712131999999997</v>
      </c>
      <c r="AH61">
        <v>0</v>
      </c>
      <c r="AI61">
        <v>0</v>
      </c>
      <c r="AJ61">
        <v>0</v>
      </c>
      <c r="AK61">
        <v>26.424316000000001</v>
      </c>
      <c r="AL61">
        <v>12.782</v>
      </c>
      <c r="AM61">
        <v>16.345120999999999</v>
      </c>
      <c r="AN61">
        <v>0.84221400000000002</v>
      </c>
      <c r="AO61">
        <v>0</v>
      </c>
      <c r="AP61">
        <v>0</v>
      </c>
      <c r="AQ61">
        <v>26.272796</v>
      </c>
      <c r="AR61">
        <v>39.744</v>
      </c>
      <c r="AS61">
        <v>31.897383000000001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81.997619000000014</v>
      </c>
      <c r="BA61">
        <f t="shared" si="1"/>
        <v>2023.4259749999997</v>
      </c>
      <c r="BB61">
        <v>58</v>
      </c>
      <c r="BD61">
        <v>7.95</v>
      </c>
      <c r="BE61">
        <v>1.95</v>
      </c>
      <c r="BF61">
        <v>2.2200000000000002</v>
      </c>
      <c r="BG61">
        <v>1.84</v>
      </c>
      <c r="BH61">
        <v>9.34</v>
      </c>
      <c r="BI61">
        <v>1.36</v>
      </c>
      <c r="BJ61">
        <v>1.34</v>
      </c>
      <c r="BK61">
        <v>1.9</v>
      </c>
      <c r="BL61">
        <v>0</v>
      </c>
      <c r="BM61">
        <v>0.2</v>
      </c>
      <c r="BN61">
        <v>3.57</v>
      </c>
      <c r="BO61">
        <v>3.78</v>
      </c>
      <c r="BP61">
        <v>0.25</v>
      </c>
      <c r="BQ61">
        <v>2.0099999999999998</v>
      </c>
      <c r="BR61">
        <v>2.19</v>
      </c>
      <c r="BS61">
        <v>1.64</v>
      </c>
      <c r="BT61">
        <v>2.9693329999999998</v>
      </c>
      <c r="BU61">
        <v>1.341844</v>
      </c>
      <c r="BV61">
        <v>2.319893</v>
      </c>
      <c r="BW61">
        <v>1.9429620000000001</v>
      </c>
      <c r="BX61">
        <v>1.959684</v>
      </c>
      <c r="BY61">
        <v>2.6836869999999999</v>
      </c>
      <c r="BZ61">
        <v>1.3275300000000001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5.313701</v>
      </c>
      <c r="CK61">
        <v>1.870228</v>
      </c>
      <c r="CL61">
        <v>1.938104</v>
      </c>
      <c r="CM61">
        <v>3.5116900000000002</v>
      </c>
      <c r="CN61">
        <v>3.542468</v>
      </c>
      <c r="CO61">
        <v>0</v>
      </c>
      <c r="CP61">
        <v>4.2581249999999997</v>
      </c>
      <c r="CQ61">
        <v>1.771234</v>
      </c>
      <c r="CR61">
        <v>0.84606800000000004</v>
      </c>
      <c r="CS61">
        <v>1.3710979999999999</v>
      </c>
      <c r="CT61">
        <v>0.49598399999999998</v>
      </c>
      <c r="CU61">
        <v>0</v>
      </c>
      <c r="CV61">
        <v>0</v>
      </c>
      <c r="CW61">
        <v>0.99398600000000004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81.997619000000014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385.61360000000002</v>
      </c>
      <c r="L62">
        <v>343.17771699999997</v>
      </c>
      <c r="M62">
        <v>92.91</v>
      </c>
      <c r="N62">
        <v>119.136178</v>
      </c>
      <c r="O62">
        <v>124.789163</v>
      </c>
      <c r="P62">
        <v>105.3501</v>
      </c>
      <c r="Q62">
        <v>0</v>
      </c>
      <c r="R62">
        <v>41.944513999999998</v>
      </c>
      <c r="S62">
        <v>14.488148000000001</v>
      </c>
      <c r="T62">
        <v>0</v>
      </c>
      <c r="U62">
        <v>348.97500000000002</v>
      </c>
      <c r="V62">
        <v>11.5327</v>
      </c>
      <c r="W62">
        <v>25.609000000000002</v>
      </c>
      <c r="X62">
        <v>115.3476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8.3321880000000004</v>
      </c>
      <c r="AG62">
        <v>43.712131999999997</v>
      </c>
      <c r="AH62">
        <v>0</v>
      </c>
      <c r="AI62">
        <v>0</v>
      </c>
      <c r="AJ62">
        <v>0</v>
      </c>
      <c r="AK62">
        <v>26.424316000000001</v>
      </c>
      <c r="AL62">
        <v>12.782</v>
      </c>
      <c r="AM62">
        <v>16.345120999999999</v>
      </c>
      <c r="AN62">
        <v>0.84221400000000002</v>
      </c>
      <c r="AO62">
        <v>0</v>
      </c>
      <c r="AP62">
        <v>0</v>
      </c>
      <c r="AQ62">
        <v>39.211157999999998</v>
      </c>
      <c r="AR62">
        <v>39.744</v>
      </c>
      <c r="AS62">
        <v>31.897383000000001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81.947619000000003</v>
      </c>
      <c r="BA62">
        <f t="shared" si="1"/>
        <v>2051.6624509999997</v>
      </c>
      <c r="BB62">
        <v>59</v>
      </c>
      <c r="BD62">
        <v>7.95</v>
      </c>
      <c r="BE62">
        <v>1.95</v>
      </c>
      <c r="BF62">
        <v>2.2200000000000002</v>
      </c>
      <c r="BG62">
        <v>1.84</v>
      </c>
      <c r="BH62">
        <v>9.34</v>
      </c>
      <c r="BI62">
        <v>1.33</v>
      </c>
      <c r="BJ62">
        <v>1.32</v>
      </c>
      <c r="BK62">
        <v>1.9</v>
      </c>
      <c r="BL62">
        <v>0</v>
      </c>
      <c r="BM62">
        <v>0.2</v>
      </c>
      <c r="BN62">
        <v>3.57</v>
      </c>
      <c r="BO62">
        <v>3.78</v>
      </c>
      <c r="BP62">
        <v>0.25</v>
      </c>
      <c r="BQ62">
        <v>2.0099999999999998</v>
      </c>
      <c r="BR62">
        <v>2.19</v>
      </c>
      <c r="BS62">
        <v>1.64</v>
      </c>
      <c r="BT62">
        <v>2.9693329999999998</v>
      </c>
      <c r="BU62">
        <v>1.341844</v>
      </c>
      <c r="BV62">
        <v>2.319893</v>
      </c>
      <c r="BW62">
        <v>1.9429620000000001</v>
      </c>
      <c r="BX62">
        <v>1.959684</v>
      </c>
      <c r="BY62">
        <v>2.6836869999999999</v>
      </c>
      <c r="BZ62">
        <v>1.3275300000000001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5.313701</v>
      </c>
      <c r="CK62">
        <v>1.870228</v>
      </c>
      <c r="CL62">
        <v>1.938104</v>
      </c>
      <c r="CM62">
        <v>3.5116900000000002</v>
      </c>
      <c r="CN62">
        <v>3.542468</v>
      </c>
      <c r="CO62">
        <v>0</v>
      </c>
      <c r="CP62">
        <v>4.2581249999999997</v>
      </c>
      <c r="CQ62">
        <v>1.771234</v>
      </c>
      <c r="CR62">
        <v>0.84606800000000004</v>
      </c>
      <c r="CS62">
        <v>1.3710979999999999</v>
      </c>
      <c r="CT62">
        <v>0.49598399999999998</v>
      </c>
      <c r="CU62">
        <v>0</v>
      </c>
      <c r="CV62">
        <v>0</v>
      </c>
      <c r="CW62">
        <v>0.99398600000000004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81.947619000000003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387.61360000000002</v>
      </c>
      <c r="L63">
        <v>343.17771699999997</v>
      </c>
      <c r="M63">
        <v>92.91</v>
      </c>
      <c r="N63">
        <v>119.136178</v>
      </c>
      <c r="O63">
        <v>124.789163</v>
      </c>
      <c r="P63">
        <v>105.3501</v>
      </c>
      <c r="Q63">
        <v>0</v>
      </c>
      <c r="R63">
        <v>42.846212999999999</v>
      </c>
      <c r="S63">
        <v>14.488148000000001</v>
      </c>
      <c r="T63">
        <v>0</v>
      </c>
      <c r="U63">
        <v>348.97500000000002</v>
      </c>
      <c r="V63">
        <v>11.5327</v>
      </c>
      <c r="W63">
        <v>25.609000000000002</v>
      </c>
      <c r="X63">
        <v>144.76</v>
      </c>
      <c r="Y63">
        <v>0</v>
      </c>
      <c r="Z63">
        <v>6.5537999999999998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8.3321880000000004</v>
      </c>
      <c r="AG63">
        <v>43.712131999999997</v>
      </c>
      <c r="AH63">
        <v>0</v>
      </c>
      <c r="AI63">
        <v>0</v>
      </c>
      <c r="AJ63">
        <v>0</v>
      </c>
      <c r="AK63">
        <v>26.424316000000001</v>
      </c>
      <c r="AL63">
        <v>12.782</v>
      </c>
      <c r="AM63">
        <v>16.345120999999999</v>
      </c>
      <c r="AN63">
        <v>0.84221400000000002</v>
      </c>
      <c r="AO63">
        <v>0</v>
      </c>
      <c r="AP63">
        <v>0</v>
      </c>
      <c r="AQ63">
        <v>39.211157999999998</v>
      </c>
      <c r="AR63">
        <v>41.951999999999998</v>
      </c>
      <c r="AS63">
        <v>31.897383000000001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82.077619000000027</v>
      </c>
      <c r="BA63">
        <f t="shared" si="1"/>
        <v>2086.3145500000001</v>
      </c>
      <c r="BB63">
        <v>60</v>
      </c>
      <c r="BD63">
        <v>7.95</v>
      </c>
      <c r="BE63">
        <v>1.95</v>
      </c>
      <c r="BF63">
        <v>2.2200000000000002</v>
      </c>
      <c r="BG63">
        <v>1.84</v>
      </c>
      <c r="BH63">
        <v>9.34</v>
      </c>
      <c r="BI63">
        <v>1.46</v>
      </c>
      <c r="BJ63">
        <v>1.32</v>
      </c>
      <c r="BK63">
        <v>1.9</v>
      </c>
      <c r="BL63">
        <v>0</v>
      </c>
      <c r="BM63">
        <v>0.2</v>
      </c>
      <c r="BN63">
        <v>3.57</v>
      </c>
      <c r="BO63">
        <v>3.78</v>
      </c>
      <c r="BP63">
        <v>0.25</v>
      </c>
      <c r="BQ63">
        <v>2.0099999999999998</v>
      </c>
      <c r="BR63">
        <v>2.19</v>
      </c>
      <c r="BS63">
        <v>1.64</v>
      </c>
      <c r="BT63">
        <v>2.9693329999999998</v>
      </c>
      <c r="BU63">
        <v>1.341844</v>
      </c>
      <c r="BV63">
        <v>2.319893</v>
      </c>
      <c r="BW63">
        <v>1.9429620000000001</v>
      </c>
      <c r="BX63">
        <v>1.959684</v>
      </c>
      <c r="BY63">
        <v>2.6836869999999999</v>
      </c>
      <c r="BZ63">
        <v>1.3275300000000001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5.313701</v>
      </c>
      <c r="CK63">
        <v>1.870228</v>
      </c>
      <c r="CL63">
        <v>1.938104</v>
      </c>
      <c r="CM63">
        <v>3.5116900000000002</v>
      </c>
      <c r="CN63">
        <v>3.542468</v>
      </c>
      <c r="CO63">
        <v>0</v>
      </c>
      <c r="CP63">
        <v>4.2581249999999997</v>
      </c>
      <c r="CQ63">
        <v>1.771234</v>
      </c>
      <c r="CR63">
        <v>0.84606800000000004</v>
      </c>
      <c r="CS63">
        <v>1.3710979999999999</v>
      </c>
      <c r="CT63">
        <v>0.49598399999999998</v>
      </c>
      <c r="CU63">
        <v>0</v>
      </c>
      <c r="CV63">
        <v>0</v>
      </c>
      <c r="CW63">
        <v>0.99398600000000004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82.077619000000027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377.96779900000001</v>
      </c>
      <c r="L64">
        <v>343.17771699999997</v>
      </c>
      <c r="M64">
        <v>92.91</v>
      </c>
      <c r="N64">
        <v>119.136178</v>
      </c>
      <c r="O64">
        <v>124.789163</v>
      </c>
      <c r="P64">
        <v>105.3501</v>
      </c>
      <c r="Q64">
        <v>0</v>
      </c>
      <c r="R64">
        <v>42.846212999999999</v>
      </c>
      <c r="S64">
        <v>14.488148000000001</v>
      </c>
      <c r="T64">
        <v>0</v>
      </c>
      <c r="U64">
        <v>348.97500000000002</v>
      </c>
      <c r="V64">
        <v>11.5327</v>
      </c>
      <c r="W64">
        <v>25.609000000000002</v>
      </c>
      <c r="X64">
        <v>144.76</v>
      </c>
      <c r="Y64">
        <v>0</v>
      </c>
      <c r="Z64">
        <v>6.5537999999999998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8.3321880000000004</v>
      </c>
      <c r="AG64">
        <v>43.712131999999997</v>
      </c>
      <c r="AH64">
        <v>0</v>
      </c>
      <c r="AI64">
        <v>0</v>
      </c>
      <c r="AJ64">
        <v>0</v>
      </c>
      <c r="AK64">
        <v>26.424316000000001</v>
      </c>
      <c r="AL64">
        <v>12.782</v>
      </c>
      <c r="AM64">
        <v>16.345120999999999</v>
      </c>
      <c r="AN64">
        <v>0.84221400000000002</v>
      </c>
      <c r="AO64">
        <v>0</v>
      </c>
      <c r="AP64">
        <v>0</v>
      </c>
      <c r="AQ64">
        <v>39.211157999999998</v>
      </c>
      <c r="AR64">
        <v>41.951999999999998</v>
      </c>
      <c r="AS64">
        <v>31.897383000000001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82.077619000000027</v>
      </c>
      <c r="BA64">
        <f t="shared" si="1"/>
        <v>2076.6687490000004</v>
      </c>
      <c r="BB64">
        <v>61</v>
      </c>
      <c r="BD64">
        <v>7.95</v>
      </c>
      <c r="BE64">
        <v>1.95</v>
      </c>
      <c r="BF64">
        <v>2.2200000000000002</v>
      </c>
      <c r="BG64">
        <v>1.84</v>
      </c>
      <c r="BH64">
        <v>9.34</v>
      </c>
      <c r="BI64">
        <v>1.46</v>
      </c>
      <c r="BJ64">
        <v>1.32</v>
      </c>
      <c r="BK64">
        <v>1.9</v>
      </c>
      <c r="BL64">
        <v>0</v>
      </c>
      <c r="BM64">
        <v>0.2</v>
      </c>
      <c r="BN64">
        <v>3.57</v>
      </c>
      <c r="BO64">
        <v>3.78</v>
      </c>
      <c r="BP64">
        <v>0.25</v>
      </c>
      <c r="BQ64">
        <v>2.0099999999999998</v>
      </c>
      <c r="BR64">
        <v>2.19</v>
      </c>
      <c r="BS64">
        <v>1.64</v>
      </c>
      <c r="BT64">
        <v>2.9693329999999998</v>
      </c>
      <c r="BU64">
        <v>1.341844</v>
      </c>
      <c r="BV64">
        <v>2.319893</v>
      </c>
      <c r="BW64">
        <v>1.9429620000000001</v>
      </c>
      <c r="BX64">
        <v>1.959684</v>
      </c>
      <c r="BY64">
        <v>2.6836869999999999</v>
      </c>
      <c r="BZ64">
        <v>1.3275300000000001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5.313701</v>
      </c>
      <c r="CK64">
        <v>1.870228</v>
      </c>
      <c r="CL64">
        <v>1.938104</v>
      </c>
      <c r="CM64">
        <v>3.5116900000000002</v>
      </c>
      <c r="CN64">
        <v>3.542468</v>
      </c>
      <c r="CO64">
        <v>0</v>
      </c>
      <c r="CP64">
        <v>4.2581249999999997</v>
      </c>
      <c r="CQ64">
        <v>1.771234</v>
      </c>
      <c r="CR64">
        <v>0.84606800000000004</v>
      </c>
      <c r="CS64">
        <v>1.3710979999999999</v>
      </c>
      <c r="CT64">
        <v>0.49598399999999998</v>
      </c>
      <c r="CU64">
        <v>0</v>
      </c>
      <c r="CV64">
        <v>0</v>
      </c>
      <c r="CW64">
        <v>0.99398600000000004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82.077619000000027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376.73591399999998</v>
      </c>
      <c r="L65">
        <v>343.17771699999997</v>
      </c>
      <c r="M65">
        <v>92.91</v>
      </c>
      <c r="N65">
        <v>119.136178</v>
      </c>
      <c r="O65">
        <v>124.789163</v>
      </c>
      <c r="P65">
        <v>105.3501</v>
      </c>
      <c r="Q65">
        <v>0</v>
      </c>
      <c r="R65">
        <v>42.846212999999999</v>
      </c>
      <c r="S65">
        <v>14.488148000000001</v>
      </c>
      <c r="T65">
        <v>0</v>
      </c>
      <c r="U65">
        <v>348.97500000000002</v>
      </c>
      <c r="V65">
        <v>11.5327</v>
      </c>
      <c r="W65">
        <v>34.058770000000003</v>
      </c>
      <c r="X65">
        <v>144.76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8.3321880000000004</v>
      </c>
      <c r="AG65">
        <v>43.712131999999997</v>
      </c>
      <c r="AH65">
        <v>0</v>
      </c>
      <c r="AI65">
        <v>0</v>
      </c>
      <c r="AJ65">
        <v>0</v>
      </c>
      <c r="AK65">
        <v>26.424316000000001</v>
      </c>
      <c r="AL65">
        <v>12.782</v>
      </c>
      <c r="AM65">
        <v>16.345120999999999</v>
      </c>
      <c r="AN65">
        <v>0.84221400000000002</v>
      </c>
      <c r="AO65">
        <v>0</v>
      </c>
      <c r="AP65">
        <v>0</v>
      </c>
      <c r="AQ65">
        <v>39.211157999999998</v>
      </c>
      <c r="AR65">
        <v>44.16</v>
      </c>
      <c r="AS65">
        <v>31.897383000000001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82.077619000000027</v>
      </c>
      <c r="BA65">
        <f t="shared" si="1"/>
        <v>2079.5408340000004</v>
      </c>
      <c r="BB65">
        <v>62</v>
      </c>
      <c r="BD65">
        <v>7.95</v>
      </c>
      <c r="BE65">
        <v>1.95</v>
      </c>
      <c r="BF65">
        <v>2.2200000000000002</v>
      </c>
      <c r="BG65">
        <v>1.84</v>
      </c>
      <c r="BH65">
        <v>9.34</v>
      </c>
      <c r="BI65">
        <v>1.46</v>
      </c>
      <c r="BJ65">
        <v>1.32</v>
      </c>
      <c r="BK65">
        <v>1.9</v>
      </c>
      <c r="BL65">
        <v>0</v>
      </c>
      <c r="BM65">
        <v>0.2</v>
      </c>
      <c r="BN65">
        <v>3.57</v>
      </c>
      <c r="BO65">
        <v>3.78</v>
      </c>
      <c r="BP65">
        <v>0.25</v>
      </c>
      <c r="BQ65">
        <v>2.0099999999999998</v>
      </c>
      <c r="BR65">
        <v>2.19</v>
      </c>
      <c r="BS65">
        <v>1.64</v>
      </c>
      <c r="BT65">
        <v>2.9693329999999998</v>
      </c>
      <c r="BU65">
        <v>1.341844</v>
      </c>
      <c r="BV65">
        <v>2.319893</v>
      </c>
      <c r="BW65">
        <v>1.9429620000000001</v>
      </c>
      <c r="BX65">
        <v>1.959684</v>
      </c>
      <c r="BY65">
        <v>2.6836869999999999</v>
      </c>
      <c r="BZ65">
        <v>1.3275300000000001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5.313701</v>
      </c>
      <c r="CK65">
        <v>1.870228</v>
      </c>
      <c r="CL65">
        <v>1.938104</v>
      </c>
      <c r="CM65">
        <v>3.5116900000000002</v>
      </c>
      <c r="CN65">
        <v>3.542468</v>
      </c>
      <c r="CO65">
        <v>0</v>
      </c>
      <c r="CP65">
        <v>4.2581249999999997</v>
      </c>
      <c r="CQ65">
        <v>1.771234</v>
      </c>
      <c r="CR65">
        <v>0.84606800000000004</v>
      </c>
      <c r="CS65">
        <v>1.3710979999999999</v>
      </c>
      <c r="CT65">
        <v>0.49598399999999998</v>
      </c>
      <c r="CU65">
        <v>0</v>
      </c>
      <c r="CV65">
        <v>0</v>
      </c>
      <c r="CW65">
        <v>0.99398600000000004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82.077619000000027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377.41907600000002</v>
      </c>
      <c r="L66">
        <v>343.17771699999997</v>
      </c>
      <c r="M66">
        <v>92.91</v>
      </c>
      <c r="N66">
        <v>119.136178</v>
      </c>
      <c r="O66">
        <v>124.789163</v>
      </c>
      <c r="P66">
        <v>105.3501</v>
      </c>
      <c r="Q66">
        <v>0</v>
      </c>
      <c r="R66">
        <v>42.846212999999999</v>
      </c>
      <c r="S66">
        <v>14.488148000000001</v>
      </c>
      <c r="T66">
        <v>0</v>
      </c>
      <c r="U66">
        <v>348.97500000000002</v>
      </c>
      <c r="V66">
        <v>11.5327</v>
      </c>
      <c r="W66">
        <v>34.058770000000003</v>
      </c>
      <c r="X66">
        <v>144.76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8.3321880000000004</v>
      </c>
      <c r="AG66">
        <v>43.712131999999997</v>
      </c>
      <c r="AH66">
        <v>0</v>
      </c>
      <c r="AI66">
        <v>0</v>
      </c>
      <c r="AJ66">
        <v>0</v>
      </c>
      <c r="AK66">
        <v>26.424316000000001</v>
      </c>
      <c r="AL66">
        <v>12.782</v>
      </c>
      <c r="AM66">
        <v>16.345120999999999</v>
      </c>
      <c r="AN66">
        <v>0.84221400000000002</v>
      </c>
      <c r="AO66">
        <v>0</v>
      </c>
      <c r="AP66">
        <v>0</v>
      </c>
      <c r="AQ66">
        <v>39.211157999999998</v>
      </c>
      <c r="AR66">
        <v>44.16</v>
      </c>
      <c r="AS66">
        <v>31.897383000000001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82.077619000000027</v>
      </c>
      <c r="BA66">
        <f t="shared" si="1"/>
        <v>2080.2239960000002</v>
      </c>
      <c r="BB66">
        <v>63</v>
      </c>
      <c r="BD66">
        <v>7.95</v>
      </c>
      <c r="BE66">
        <v>1.95</v>
      </c>
      <c r="BF66">
        <v>2.2200000000000002</v>
      </c>
      <c r="BG66">
        <v>1.84</v>
      </c>
      <c r="BH66">
        <v>9.34</v>
      </c>
      <c r="BI66">
        <v>1.46</v>
      </c>
      <c r="BJ66">
        <v>1.32</v>
      </c>
      <c r="BK66">
        <v>1.9</v>
      </c>
      <c r="BL66">
        <v>0</v>
      </c>
      <c r="BM66">
        <v>0.2</v>
      </c>
      <c r="BN66">
        <v>3.57</v>
      </c>
      <c r="BO66">
        <v>3.78</v>
      </c>
      <c r="BP66">
        <v>0.25</v>
      </c>
      <c r="BQ66">
        <v>2.0099999999999998</v>
      </c>
      <c r="BR66">
        <v>2.19</v>
      </c>
      <c r="BS66">
        <v>1.64</v>
      </c>
      <c r="BT66">
        <v>2.9693329999999998</v>
      </c>
      <c r="BU66">
        <v>1.341844</v>
      </c>
      <c r="BV66">
        <v>2.319893</v>
      </c>
      <c r="BW66">
        <v>1.9429620000000001</v>
      </c>
      <c r="BX66">
        <v>1.959684</v>
      </c>
      <c r="BY66">
        <v>2.6836869999999999</v>
      </c>
      <c r="BZ66">
        <v>1.3275300000000001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5.313701</v>
      </c>
      <c r="CK66">
        <v>1.870228</v>
      </c>
      <c r="CL66">
        <v>1.938104</v>
      </c>
      <c r="CM66">
        <v>3.5116900000000002</v>
      </c>
      <c r="CN66">
        <v>3.542468</v>
      </c>
      <c r="CO66">
        <v>0</v>
      </c>
      <c r="CP66">
        <v>4.2581249999999997</v>
      </c>
      <c r="CQ66">
        <v>1.771234</v>
      </c>
      <c r="CR66">
        <v>0.84606800000000004</v>
      </c>
      <c r="CS66">
        <v>1.3710979999999999</v>
      </c>
      <c r="CT66">
        <v>0.49598399999999998</v>
      </c>
      <c r="CU66">
        <v>0</v>
      </c>
      <c r="CV66">
        <v>0</v>
      </c>
      <c r="CW66">
        <v>0.99398600000000004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82.077619000000027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390.61360000000002</v>
      </c>
      <c r="L67">
        <v>343.17771699999997</v>
      </c>
      <c r="M67">
        <v>92.91</v>
      </c>
      <c r="N67">
        <v>119.136178</v>
      </c>
      <c r="O67">
        <v>124.789163</v>
      </c>
      <c r="P67">
        <v>105.3501</v>
      </c>
      <c r="Q67">
        <v>0</v>
      </c>
      <c r="R67">
        <v>42.846212999999999</v>
      </c>
      <c r="S67">
        <v>14.488148000000001</v>
      </c>
      <c r="T67">
        <v>0</v>
      </c>
      <c r="U67">
        <v>348.97500000000002</v>
      </c>
      <c r="V67">
        <v>11.5327</v>
      </c>
      <c r="W67">
        <v>34.058770000000003</v>
      </c>
      <c r="X67">
        <v>144.76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8.3321880000000004</v>
      </c>
      <c r="AG67">
        <v>43.712131999999997</v>
      </c>
      <c r="AH67">
        <v>0</v>
      </c>
      <c r="AI67">
        <v>0</v>
      </c>
      <c r="AJ67">
        <v>0</v>
      </c>
      <c r="AK67">
        <v>26.424316000000001</v>
      </c>
      <c r="AL67">
        <v>12.782</v>
      </c>
      <c r="AM67">
        <v>16.345120999999999</v>
      </c>
      <c r="AN67">
        <v>0.84221400000000002</v>
      </c>
      <c r="AO67">
        <v>0</v>
      </c>
      <c r="AP67">
        <v>0</v>
      </c>
      <c r="AQ67">
        <v>39.211157999999998</v>
      </c>
      <c r="AR67">
        <v>44.16</v>
      </c>
      <c r="AS67">
        <v>31.897383000000001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82.098641000000015</v>
      </c>
      <c r="BA67">
        <f t="shared" si="1"/>
        <v>2093.4395420000001</v>
      </c>
      <c r="BB67">
        <v>64</v>
      </c>
      <c r="BD67">
        <v>7.95</v>
      </c>
      <c r="BE67">
        <v>1.95</v>
      </c>
      <c r="BF67">
        <v>2.2200000000000002</v>
      </c>
      <c r="BG67">
        <v>1.84</v>
      </c>
      <c r="BH67">
        <v>9.34</v>
      </c>
      <c r="BI67">
        <v>1.46</v>
      </c>
      <c r="BJ67">
        <v>1.32</v>
      </c>
      <c r="BK67">
        <v>1.9</v>
      </c>
      <c r="BL67">
        <v>0</v>
      </c>
      <c r="BM67">
        <v>0.2</v>
      </c>
      <c r="BN67">
        <v>3.57</v>
      </c>
      <c r="BO67">
        <v>3.78</v>
      </c>
      <c r="BP67">
        <v>0.25</v>
      </c>
      <c r="BQ67">
        <v>2.0099999999999998</v>
      </c>
      <c r="BR67">
        <v>2.19</v>
      </c>
      <c r="BS67">
        <v>1.64</v>
      </c>
      <c r="BT67">
        <v>2.9693329999999998</v>
      </c>
      <c r="BU67">
        <v>1.341844</v>
      </c>
      <c r="BV67">
        <v>2.3409149999999999</v>
      </c>
      <c r="BW67">
        <v>1.9429620000000001</v>
      </c>
      <c r="BX67">
        <v>1.959684</v>
      </c>
      <c r="BY67">
        <v>2.6836869999999999</v>
      </c>
      <c r="BZ67">
        <v>1.3275300000000001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5.313701</v>
      </c>
      <c r="CK67">
        <v>1.870228</v>
      </c>
      <c r="CL67">
        <v>1.938104</v>
      </c>
      <c r="CM67">
        <v>3.5116900000000002</v>
      </c>
      <c r="CN67">
        <v>3.542468</v>
      </c>
      <c r="CO67">
        <v>0</v>
      </c>
      <c r="CP67">
        <v>4.2581249999999997</v>
      </c>
      <c r="CQ67">
        <v>1.771234</v>
      </c>
      <c r="CR67">
        <v>0.84606800000000004</v>
      </c>
      <c r="CS67">
        <v>1.3710979999999999</v>
      </c>
      <c r="CT67">
        <v>0.49598399999999998</v>
      </c>
      <c r="CU67">
        <v>0</v>
      </c>
      <c r="CV67">
        <v>0</v>
      </c>
      <c r="CW67">
        <v>0.99398600000000004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82.098641000000015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398.61360000000002</v>
      </c>
      <c r="L68">
        <v>343.17771699999997</v>
      </c>
      <c r="M68">
        <v>92.91</v>
      </c>
      <c r="N68">
        <v>119.136178</v>
      </c>
      <c r="O68">
        <v>124.789163</v>
      </c>
      <c r="P68">
        <v>105.3501</v>
      </c>
      <c r="Q68">
        <v>0</v>
      </c>
      <c r="R68">
        <v>42.846212999999999</v>
      </c>
      <c r="S68">
        <v>14.0137</v>
      </c>
      <c r="T68">
        <v>0</v>
      </c>
      <c r="U68">
        <v>348.97500000000002</v>
      </c>
      <c r="V68">
        <v>11.5327</v>
      </c>
      <c r="W68">
        <v>34.058770000000003</v>
      </c>
      <c r="X68">
        <v>144.76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8.3321880000000004</v>
      </c>
      <c r="AG68">
        <v>43.712131999999997</v>
      </c>
      <c r="AH68">
        <v>0</v>
      </c>
      <c r="AI68">
        <v>0</v>
      </c>
      <c r="AJ68">
        <v>0</v>
      </c>
      <c r="AK68">
        <v>26.424316000000001</v>
      </c>
      <c r="AL68">
        <v>12.782</v>
      </c>
      <c r="AM68">
        <v>16.345120999999999</v>
      </c>
      <c r="AN68">
        <v>0.84221400000000002</v>
      </c>
      <c r="AO68">
        <v>0</v>
      </c>
      <c r="AP68">
        <v>0</v>
      </c>
      <c r="AQ68">
        <v>39.211157999999998</v>
      </c>
      <c r="AR68">
        <v>44.16</v>
      </c>
      <c r="AS68">
        <v>31.897383000000001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82.099199000000027</v>
      </c>
      <c r="BA68">
        <f t="shared" ref="BA68:BA99" si="4">SUM(B68:AZ68)</f>
        <v>2100.9656520000003</v>
      </c>
      <c r="BB68">
        <v>65</v>
      </c>
      <c r="BD68">
        <v>7.95</v>
      </c>
      <c r="BE68">
        <v>1.95</v>
      </c>
      <c r="BF68">
        <v>2.2200000000000002</v>
      </c>
      <c r="BG68">
        <v>1.84</v>
      </c>
      <c r="BH68">
        <v>9.34</v>
      </c>
      <c r="BI68">
        <v>1.46</v>
      </c>
      <c r="BJ68">
        <v>1.32</v>
      </c>
      <c r="BK68">
        <v>1.9</v>
      </c>
      <c r="BL68">
        <v>0</v>
      </c>
      <c r="BM68">
        <v>0.2</v>
      </c>
      <c r="BN68">
        <v>3.57</v>
      </c>
      <c r="BO68">
        <v>3.78</v>
      </c>
      <c r="BP68">
        <v>0.25</v>
      </c>
      <c r="BQ68">
        <v>2.0099999999999998</v>
      </c>
      <c r="BR68">
        <v>2.19</v>
      </c>
      <c r="BS68">
        <v>1.64</v>
      </c>
      <c r="BT68">
        <v>2.9693329999999998</v>
      </c>
      <c r="BU68">
        <v>1.341844</v>
      </c>
      <c r="BV68">
        <v>2.3414730000000001</v>
      </c>
      <c r="BW68">
        <v>1.9429620000000001</v>
      </c>
      <c r="BX68">
        <v>1.959684</v>
      </c>
      <c r="BY68">
        <v>2.6836869999999999</v>
      </c>
      <c r="BZ68">
        <v>1.3275300000000001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5.313701</v>
      </c>
      <c r="CK68">
        <v>1.870228</v>
      </c>
      <c r="CL68">
        <v>1.938104</v>
      </c>
      <c r="CM68">
        <v>3.5116900000000002</v>
      </c>
      <c r="CN68">
        <v>3.542468</v>
      </c>
      <c r="CO68">
        <v>0</v>
      </c>
      <c r="CP68">
        <v>4.2581249999999997</v>
      </c>
      <c r="CQ68">
        <v>1.771234</v>
      </c>
      <c r="CR68">
        <v>0.84606800000000004</v>
      </c>
      <c r="CS68">
        <v>1.3710979999999999</v>
      </c>
      <c r="CT68">
        <v>0.49598399999999998</v>
      </c>
      <c r="CU68">
        <v>0</v>
      </c>
      <c r="CV68">
        <v>0</v>
      </c>
      <c r="CW68">
        <v>0.99398600000000004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82.099199000000027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462.71524399999998</v>
      </c>
      <c r="L69">
        <v>382.1268</v>
      </c>
      <c r="M69">
        <v>92.91</v>
      </c>
      <c r="N69">
        <v>119.136178</v>
      </c>
      <c r="O69">
        <v>124.789163</v>
      </c>
      <c r="P69">
        <v>105.3501</v>
      </c>
      <c r="Q69">
        <v>0</v>
      </c>
      <c r="R69">
        <v>42.846212999999999</v>
      </c>
      <c r="S69">
        <v>20.233371999999999</v>
      </c>
      <c r="T69">
        <v>0</v>
      </c>
      <c r="U69">
        <v>348.97500000000002</v>
      </c>
      <c r="V69">
        <v>11.5327</v>
      </c>
      <c r="W69">
        <v>34.058770000000003</v>
      </c>
      <c r="X69">
        <v>144.76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8.3321880000000004</v>
      </c>
      <c r="AG69">
        <v>43.712131999999997</v>
      </c>
      <c r="AH69">
        <v>0</v>
      </c>
      <c r="AI69">
        <v>0</v>
      </c>
      <c r="AJ69">
        <v>0</v>
      </c>
      <c r="AK69">
        <v>26.424316000000001</v>
      </c>
      <c r="AL69">
        <v>12.782</v>
      </c>
      <c r="AM69">
        <v>16.345120999999999</v>
      </c>
      <c r="AN69">
        <v>0.84221400000000002</v>
      </c>
      <c r="AO69">
        <v>0</v>
      </c>
      <c r="AP69">
        <v>0</v>
      </c>
      <c r="AQ69">
        <v>39.211157999999998</v>
      </c>
      <c r="AR69">
        <v>47.472000000000001</v>
      </c>
      <c r="AS69">
        <v>31.897383000000001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82.099199000000027</v>
      </c>
      <c r="BA69">
        <f t="shared" si="4"/>
        <v>2213.5480510000002</v>
      </c>
      <c r="BB69">
        <v>66</v>
      </c>
      <c r="BD69">
        <v>7.95</v>
      </c>
      <c r="BE69">
        <v>1.95</v>
      </c>
      <c r="BF69">
        <v>2.2200000000000002</v>
      </c>
      <c r="BG69">
        <v>1.84</v>
      </c>
      <c r="BH69">
        <v>9.34</v>
      </c>
      <c r="BI69">
        <v>1.46</v>
      </c>
      <c r="BJ69">
        <v>1.32</v>
      </c>
      <c r="BK69">
        <v>1.9</v>
      </c>
      <c r="BL69">
        <v>0</v>
      </c>
      <c r="BM69">
        <v>0.2</v>
      </c>
      <c r="BN69">
        <v>3.57</v>
      </c>
      <c r="BO69">
        <v>3.78</v>
      </c>
      <c r="BP69">
        <v>0.25</v>
      </c>
      <c r="BQ69">
        <v>2.0099999999999998</v>
      </c>
      <c r="BR69">
        <v>2.19</v>
      </c>
      <c r="BS69">
        <v>1.64</v>
      </c>
      <c r="BT69">
        <v>2.9693329999999998</v>
      </c>
      <c r="BU69">
        <v>1.341844</v>
      </c>
      <c r="BV69">
        <v>2.3414730000000001</v>
      </c>
      <c r="BW69">
        <v>1.9429620000000001</v>
      </c>
      <c r="BX69">
        <v>1.959684</v>
      </c>
      <c r="BY69">
        <v>2.6836869999999999</v>
      </c>
      <c r="BZ69">
        <v>1.3275300000000001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5.313701</v>
      </c>
      <c r="CK69">
        <v>1.870228</v>
      </c>
      <c r="CL69">
        <v>1.938104</v>
      </c>
      <c r="CM69">
        <v>3.5116900000000002</v>
      </c>
      <c r="CN69">
        <v>3.542468</v>
      </c>
      <c r="CO69">
        <v>0</v>
      </c>
      <c r="CP69">
        <v>4.2581249999999997</v>
      </c>
      <c r="CQ69">
        <v>1.771234</v>
      </c>
      <c r="CR69">
        <v>0.84606800000000004</v>
      </c>
      <c r="CS69">
        <v>1.3710979999999999</v>
      </c>
      <c r="CT69">
        <v>0.49598399999999998</v>
      </c>
      <c r="CU69">
        <v>0</v>
      </c>
      <c r="CV69">
        <v>0</v>
      </c>
      <c r="CW69">
        <v>0.99398600000000004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82.099199000000027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526.62440000000004</v>
      </c>
      <c r="L70">
        <v>422.47340000000003</v>
      </c>
      <c r="M70">
        <v>92.91</v>
      </c>
      <c r="N70">
        <v>119.136178</v>
      </c>
      <c r="O70">
        <v>124.789163</v>
      </c>
      <c r="P70">
        <v>105.3501</v>
      </c>
      <c r="Q70">
        <v>0</v>
      </c>
      <c r="R70">
        <v>42.846212999999999</v>
      </c>
      <c r="S70">
        <v>26.616266</v>
      </c>
      <c r="T70">
        <v>0</v>
      </c>
      <c r="U70">
        <v>348.97500000000002</v>
      </c>
      <c r="V70">
        <v>11.5327</v>
      </c>
      <c r="W70">
        <v>34.058770000000003</v>
      </c>
      <c r="X70">
        <v>144.76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8.3321880000000004</v>
      </c>
      <c r="AG70">
        <v>43.712131999999997</v>
      </c>
      <c r="AH70">
        <v>0</v>
      </c>
      <c r="AI70">
        <v>0</v>
      </c>
      <c r="AJ70">
        <v>0</v>
      </c>
      <c r="AK70">
        <v>26.424316000000001</v>
      </c>
      <c r="AL70">
        <v>12.782</v>
      </c>
      <c r="AM70">
        <v>16.345120999999999</v>
      </c>
      <c r="AN70">
        <v>0.84221400000000002</v>
      </c>
      <c r="AO70">
        <v>0</v>
      </c>
      <c r="AP70">
        <v>0</v>
      </c>
      <c r="AQ70">
        <v>39.211157999999998</v>
      </c>
      <c r="AR70">
        <v>47.472000000000001</v>
      </c>
      <c r="AS70">
        <v>31.897383000000001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82.099199000000027</v>
      </c>
      <c r="BA70">
        <f t="shared" si="4"/>
        <v>2324.1867010000005</v>
      </c>
      <c r="BB70">
        <v>67</v>
      </c>
      <c r="BD70">
        <v>7.95</v>
      </c>
      <c r="BE70">
        <v>1.95</v>
      </c>
      <c r="BF70">
        <v>2.2200000000000002</v>
      </c>
      <c r="BG70">
        <v>1.84</v>
      </c>
      <c r="BH70">
        <v>9.34</v>
      </c>
      <c r="BI70">
        <v>1.46</v>
      </c>
      <c r="BJ70">
        <v>1.32</v>
      </c>
      <c r="BK70">
        <v>1.9</v>
      </c>
      <c r="BL70">
        <v>0</v>
      </c>
      <c r="BM70">
        <v>0.2</v>
      </c>
      <c r="BN70">
        <v>3.57</v>
      </c>
      <c r="BO70">
        <v>3.78</v>
      </c>
      <c r="BP70">
        <v>0.25</v>
      </c>
      <c r="BQ70">
        <v>2.0099999999999998</v>
      </c>
      <c r="BR70">
        <v>2.19</v>
      </c>
      <c r="BS70">
        <v>1.64</v>
      </c>
      <c r="BT70">
        <v>2.9693329999999998</v>
      </c>
      <c r="BU70">
        <v>1.341844</v>
      </c>
      <c r="BV70">
        <v>2.3414730000000001</v>
      </c>
      <c r="BW70">
        <v>1.9429620000000001</v>
      </c>
      <c r="BX70">
        <v>1.959684</v>
      </c>
      <c r="BY70">
        <v>2.6836869999999999</v>
      </c>
      <c r="BZ70">
        <v>1.3275300000000001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5.313701</v>
      </c>
      <c r="CK70">
        <v>1.870228</v>
      </c>
      <c r="CL70">
        <v>1.938104</v>
      </c>
      <c r="CM70">
        <v>3.5116900000000002</v>
      </c>
      <c r="CN70">
        <v>3.542468</v>
      </c>
      <c r="CO70">
        <v>0</v>
      </c>
      <c r="CP70">
        <v>4.2581249999999997</v>
      </c>
      <c r="CQ70">
        <v>1.771234</v>
      </c>
      <c r="CR70">
        <v>0.84606800000000004</v>
      </c>
      <c r="CS70">
        <v>1.3710979999999999</v>
      </c>
      <c r="CT70">
        <v>0.49598399999999998</v>
      </c>
      <c r="CU70">
        <v>0</v>
      </c>
      <c r="CV70">
        <v>0</v>
      </c>
      <c r="CW70">
        <v>0.99398600000000004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82.099199000000027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587.62440000000004</v>
      </c>
      <c r="L71">
        <v>447.47340000000003</v>
      </c>
      <c r="M71">
        <v>92.91</v>
      </c>
      <c r="N71">
        <v>119.136178</v>
      </c>
      <c r="O71">
        <v>124.789163</v>
      </c>
      <c r="P71">
        <v>105.3501</v>
      </c>
      <c r="Q71">
        <v>0</v>
      </c>
      <c r="R71">
        <v>42.846212999999999</v>
      </c>
      <c r="S71">
        <v>26.616266</v>
      </c>
      <c r="T71">
        <v>0</v>
      </c>
      <c r="U71">
        <v>348.97500000000002</v>
      </c>
      <c r="V71">
        <v>11.5327</v>
      </c>
      <c r="W71">
        <v>26.625382999999999</v>
      </c>
      <c r="X71">
        <v>143.71299999999999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8.3321880000000004</v>
      </c>
      <c r="AG71">
        <v>43.712131999999997</v>
      </c>
      <c r="AH71">
        <v>19.544236000000001</v>
      </c>
      <c r="AI71">
        <v>0</v>
      </c>
      <c r="AJ71">
        <v>0</v>
      </c>
      <c r="AK71">
        <v>26.424316000000001</v>
      </c>
      <c r="AL71">
        <v>12.782</v>
      </c>
      <c r="AM71">
        <v>16.345120999999999</v>
      </c>
      <c r="AN71">
        <v>0.84221400000000002</v>
      </c>
      <c r="AO71">
        <v>0</v>
      </c>
      <c r="AP71">
        <v>1.2809999999999999</v>
      </c>
      <c r="AQ71">
        <v>39.211157999999998</v>
      </c>
      <c r="AR71">
        <v>47.472000000000001</v>
      </c>
      <c r="AS71">
        <v>30.939599999999999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82.14267900000003</v>
      </c>
      <c r="BA71">
        <f t="shared" si="4"/>
        <v>2421.6172470000006</v>
      </c>
      <c r="BB71">
        <v>68</v>
      </c>
      <c r="BD71">
        <v>7.86</v>
      </c>
      <c r="BE71">
        <v>1.95</v>
      </c>
      <c r="BF71">
        <v>2.2200000000000002</v>
      </c>
      <c r="BG71">
        <v>1.84</v>
      </c>
      <c r="BH71">
        <v>9.34</v>
      </c>
      <c r="BI71">
        <v>1.46</v>
      </c>
      <c r="BJ71">
        <v>1.32</v>
      </c>
      <c r="BK71">
        <v>1.9</v>
      </c>
      <c r="BL71">
        <v>0</v>
      </c>
      <c r="BM71">
        <v>0.2</v>
      </c>
      <c r="BN71">
        <v>3.57</v>
      </c>
      <c r="BO71">
        <v>3.78</v>
      </c>
      <c r="BP71">
        <v>0.25</v>
      </c>
      <c r="BQ71">
        <v>2.0099999999999998</v>
      </c>
      <c r="BR71">
        <v>2.19</v>
      </c>
      <c r="BS71">
        <v>1.64</v>
      </c>
      <c r="BT71">
        <v>2.9693329999999998</v>
      </c>
      <c r="BU71">
        <v>1.341844</v>
      </c>
      <c r="BV71">
        <v>2.3414730000000001</v>
      </c>
      <c r="BW71">
        <v>1.9429620000000001</v>
      </c>
      <c r="BX71">
        <v>1.959684</v>
      </c>
      <c r="BY71">
        <v>2.6836869999999999</v>
      </c>
      <c r="BZ71">
        <v>1.3275300000000001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5.313701</v>
      </c>
      <c r="CK71">
        <v>1.870228</v>
      </c>
      <c r="CL71">
        <v>1.938104</v>
      </c>
      <c r="CM71">
        <v>3.5116900000000002</v>
      </c>
      <c r="CN71">
        <v>3.542468</v>
      </c>
      <c r="CO71">
        <v>0</v>
      </c>
      <c r="CP71">
        <v>4.2581249999999997</v>
      </c>
      <c r="CQ71">
        <v>1.771234</v>
      </c>
      <c r="CR71">
        <v>0.84606800000000004</v>
      </c>
      <c r="CS71">
        <v>1.3710979999999999</v>
      </c>
      <c r="CT71">
        <v>0.49598399999999998</v>
      </c>
      <c r="CU71">
        <v>0</v>
      </c>
      <c r="CV71">
        <v>0.13347999999999999</v>
      </c>
      <c r="CW71">
        <v>0.99398600000000004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82.14267900000003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609.62440000000004</v>
      </c>
      <c r="L72">
        <v>467.47340000000003</v>
      </c>
      <c r="M72">
        <v>92.91</v>
      </c>
      <c r="N72">
        <v>119.136178</v>
      </c>
      <c r="O72">
        <v>124.789163</v>
      </c>
      <c r="P72">
        <v>105.3501</v>
      </c>
      <c r="Q72">
        <v>0</v>
      </c>
      <c r="R72">
        <v>42.846212999999999</v>
      </c>
      <c r="S72">
        <v>26.616266</v>
      </c>
      <c r="T72">
        <v>0</v>
      </c>
      <c r="U72">
        <v>348.97500000000002</v>
      </c>
      <c r="V72">
        <v>11.5327</v>
      </c>
      <c r="W72">
        <v>23.63871</v>
      </c>
      <c r="X72">
        <v>143.71299999999999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8.3321880000000004</v>
      </c>
      <c r="AG72">
        <v>43.712131999999997</v>
      </c>
      <c r="AH72">
        <v>39.088472000000003</v>
      </c>
      <c r="AI72">
        <v>0</v>
      </c>
      <c r="AJ72">
        <v>0</v>
      </c>
      <c r="AK72">
        <v>26.424316000000001</v>
      </c>
      <c r="AL72">
        <v>12.782</v>
      </c>
      <c r="AM72">
        <v>16.345120999999999</v>
      </c>
      <c r="AN72">
        <v>0.84221400000000002</v>
      </c>
      <c r="AO72">
        <v>0</v>
      </c>
      <c r="AP72">
        <v>1.2809999999999999</v>
      </c>
      <c r="AQ72">
        <v>39.211157999999998</v>
      </c>
      <c r="AR72">
        <v>47.472000000000001</v>
      </c>
      <c r="AS72">
        <v>30.939599999999999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82.190651000000003</v>
      </c>
      <c r="BA72">
        <f t="shared" si="4"/>
        <v>2480.2227820000003</v>
      </c>
      <c r="BB72">
        <v>69</v>
      </c>
      <c r="BD72">
        <v>7.86</v>
      </c>
      <c r="BE72">
        <v>1.95</v>
      </c>
      <c r="BF72">
        <v>2.2200000000000002</v>
      </c>
      <c r="BG72">
        <v>1.84</v>
      </c>
      <c r="BH72">
        <v>9.34</v>
      </c>
      <c r="BI72">
        <v>1.33</v>
      </c>
      <c r="BJ72">
        <v>1.32</v>
      </c>
      <c r="BK72">
        <v>1.9</v>
      </c>
      <c r="BL72">
        <v>0</v>
      </c>
      <c r="BM72">
        <v>0.2</v>
      </c>
      <c r="BN72">
        <v>3.57</v>
      </c>
      <c r="BO72">
        <v>3.78</v>
      </c>
      <c r="BP72">
        <v>0.25</v>
      </c>
      <c r="BQ72">
        <v>2.0099999999999998</v>
      </c>
      <c r="BR72">
        <v>2.19</v>
      </c>
      <c r="BS72">
        <v>1.64</v>
      </c>
      <c r="BT72">
        <v>2.9693329999999998</v>
      </c>
      <c r="BU72">
        <v>1.341844</v>
      </c>
      <c r="BV72">
        <v>2.3414730000000001</v>
      </c>
      <c r="BW72">
        <v>1.9429620000000001</v>
      </c>
      <c r="BX72">
        <v>1.959684</v>
      </c>
      <c r="BY72">
        <v>2.6836869999999999</v>
      </c>
      <c r="BZ72">
        <v>1.3275300000000001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5.313701</v>
      </c>
      <c r="CK72">
        <v>1.870228</v>
      </c>
      <c r="CL72">
        <v>1.938104</v>
      </c>
      <c r="CM72">
        <v>3.5116900000000002</v>
      </c>
      <c r="CN72">
        <v>3.542468</v>
      </c>
      <c r="CO72">
        <v>0</v>
      </c>
      <c r="CP72">
        <v>4.2581249999999997</v>
      </c>
      <c r="CQ72">
        <v>1.771234</v>
      </c>
      <c r="CR72">
        <v>0.84606800000000004</v>
      </c>
      <c r="CS72">
        <v>1.3710979999999999</v>
      </c>
      <c r="CT72">
        <v>0.49598399999999998</v>
      </c>
      <c r="CU72">
        <v>0</v>
      </c>
      <c r="CV72">
        <v>0.31145200000000001</v>
      </c>
      <c r="CW72">
        <v>0.99398600000000004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82.190651000000003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615.62440000000004</v>
      </c>
      <c r="L73">
        <v>467.47340000000003</v>
      </c>
      <c r="M73">
        <v>92.91</v>
      </c>
      <c r="N73">
        <v>119.136178</v>
      </c>
      <c r="O73">
        <v>124.789163</v>
      </c>
      <c r="P73">
        <v>105.3501</v>
      </c>
      <c r="Q73">
        <v>0</v>
      </c>
      <c r="R73">
        <v>42.846212999999999</v>
      </c>
      <c r="S73">
        <v>26.616266</v>
      </c>
      <c r="T73">
        <v>0</v>
      </c>
      <c r="U73">
        <v>348.97500000000002</v>
      </c>
      <c r="V73">
        <v>11.5327</v>
      </c>
      <c r="W73">
        <v>31.419021000000001</v>
      </c>
      <c r="X73">
        <v>143.71299999999999</v>
      </c>
      <c r="Y73">
        <v>0</v>
      </c>
      <c r="Z73">
        <v>1.1000000000000001</v>
      </c>
      <c r="AA73">
        <v>14.04936</v>
      </c>
      <c r="AB73">
        <v>3.4694120000000002</v>
      </c>
      <c r="AC73">
        <v>10.024682</v>
      </c>
      <c r="AD73">
        <v>9.4297959999999996</v>
      </c>
      <c r="AE73">
        <v>17.006554999999999</v>
      </c>
      <c r="AF73">
        <v>8.3321880000000004</v>
      </c>
      <c r="AG73">
        <v>43.712131999999997</v>
      </c>
      <c r="AH73">
        <v>68.404826</v>
      </c>
      <c r="AI73">
        <v>0</v>
      </c>
      <c r="AJ73">
        <v>0</v>
      </c>
      <c r="AK73">
        <v>26.424316000000001</v>
      </c>
      <c r="AL73">
        <v>24.402000000000001</v>
      </c>
      <c r="AM73">
        <v>16.345120999999999</v>
      </c>
      <c r="AN73">
        <v>0.84221400000000002</v>
      </c>
      <c r="AO73">
        <v>0</v>
      </c>
      <c r="AP73">
        <v>1.2809999999999999</v>
      </c>
      <c r="AQ73">
        <v>39.211157999999998</v>
      </c>
      <c r="AR73">
        <v>47.472000000000001</v>
      </c>
      <c r="AS73">
        <v>30.939599999999999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82.731417000000008</v>
      </c>
      <c r="BA73">
        <f t="shared" si="4"/>
        <v>2590.5600180000001</v>
      </c>
      <c r="BB73">
        <v>70</v>
      </c>
      <c r="BD73">
        <v>7.86</v>
      </c>
      <c r="BE73">
        <v>1.95</v>
      </c>
      <c r="BF73">
        <v>2.2200000000000002</v>
      </c>
      <c r="BG73">
        <v>1.84</v>
      </c>
      <c r="BH73">
        <v>9.34</v>
      </c>
      <c r="BI73">
        <v>1.33</v>
      </c>
      <c r="BJ73">
        <v>1.39</v>
      </c>
      <c r="BK73">
        <v>1.82</v>
      </c>
      <c r="BL73">
        <v>0</v>
      </c>
      <c r="BM73">
        <v>0.2</v>
      </c>
      <c r="BN73">
        <v>3.57</v>
      </c>
      <c r="BO73">
        <v>3.78</v>
      </c>
      <c r="BP73">
        <v>0.25</v>
      </c>
      <c r="BQ73">
        <v>2.0099999999999998</v>
      </c>
      <c r="BR73">
        <v>2.19</v>
      </c>
      <c r="BS73">
        <v>1.64</v>
      </c>
      <c r="BT73">
        <v>2.9693329999999998</v>
      </c>
      <c r="BU73">
        <v>1.341844</v>
      </c>
      <c r="BV73">
        <v>2.3414730000000001</v>
      </c>
      <c r="BW73">
        <v>1.9429620000000001</v>
      </c>
      <c r="BX73">
        <v>1.959684</v>
      </c>
      <c r="BY73">
        <v>2.6836869999999999</v>
      </c>
      <c r="BZ73">
        <v>1.3275300000000001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5.313701</v>
      </c>
      <c r="CK73">
        <v>1.870228</v>
      </c>
      <c r="CL73">
        <v>1.938104</v>
      </c>
      <c r="CM73">
        <v>3.5116900000000002</v>
      </c>
      <c r="CN73">
        <v>3.542468</v>
      </c>
      <c r="CO73">
        <v>0</v>
      </c>
      <c r="CP73">
        <v>4.2581249999999997</v>
      </c>
      <c r="CQ73">
        <v>1.771234</v>
      </c>
      <c r="CR73">
        <v>0.84606800000000004</v>
      </c>
      <c r="CS73">
        <v>1.3710979999999999</v>
      </c>
      <c r="CT73">
        <v>0.49598399999999998</v>
      </c>
      <c r="CU73">
        <v>0.31717800000000002</v>
      </c>
      <c r="CV73">
        <v>0.54503999999999997</v>
      </c>
      <c r="CW73">
        <v>0.99398600000000004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82.731417000000008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625.62440000000004</v>
      </c>
      <c r="L74">
        <v>467.47340000000003</v>
      </c>
      <c r="M74">
        <v>92.91</v>
      </c>
      <c r="N74">
        <v>119.136178</v>
      </c>
      <c r="O74">
        <v>124.789163</v>
      </c>
      <c r="P74">
        <v>105.3501</v>
      </c>
      <c r="Q74">
        <v>0</v>
      </c>
      <c r="R74">
        <v>42.846212999999999</v>
      </c>
      <c r="S74">
        <v>26.616266</v>
      </c>
      <c r="T74">
        <v>0</v>
      </c>
      <c r="U74">
        <v>348.97500000000002</v>
      </c>
      <c r="V74">
        <v>11.5327</v>
      </c>
      <c r="W74">
        <v>31.419021000000001</v>
      </c>
      <c r="X74">
        <v>143.71299999999999</v>
      </c>
      <c r="Y74">
        <v>0</v>
      </c>
      <c r="Z74">
        <v>13.1076</v>
      </c>
      <c r="AA74">
        <v>14.04936</v>
      </c>
      <c r="AB74">
        <v>13.711114</v>
      </c>
      <c r="AC74">
        <v>20.049363</v>
      </c>
      <c r="AD74">
        <v>9.4297959999999996</v>
      </c>
      <c r="AE74">
        <v>22.18824</v>
      </c>
      <c r="AF74">
        <v>16.664376000000001</v>
      </c>
      <c r="AG74">
        <v>43.712131999999997</v>
      </c>
      <c r="AH74">
        <v>78.763271000000003</v>
      </c>
      <c r="AI74">
        <v>0</v>
      </c>
      <c r="AJ74">
        <v>0</v>
      </c>
      <c r="AK74">
        <v>26.424316000000001</v>
      </c>
      <c r="AL74">
        <v>24.402000000000001</v>
      </c>
      <c r="AM74">
        <v>16.345120999999999</v>
      </c>
      <c r="AN74">
        <v>0.84221400000000002</v>
      </c>
      <c r="AO74">
        <v>0</v>
      </c>
      <c r="AP74">
        <v>1.2809999999999999</v>
      </c>
      <c r="AQ74">
        <v>39.211157999999998</v>
      </c>
      <c r="AR74">
        <v>47.472000000000001</v>
      </c>
      <c r="AS74">
        <v>30.939599999999999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83.372234000000006</v>
      </c>
      <c r="BA74">
        <f t="shared" si="4"/>
        <v>2657.3471360000003</v>
      </c>
      <c r="BB74">
        <v>71</v>
      </c>
      <c r="BD74">
        <v>7.9</v>
      </c>
      <c r="BE74">
        <v>1.95</v>
      </c>
      <c r="BF74">
        <v>2.2200000000000002</v>
      </c>
      <c r="BG74">
        <v>1.84</v>
      </c>
      <c r="BH74">
        <v>9.34</v>
      </c>
      <c r="BI74">
        <v>1.33</v>
      </c>
      <c r="BJ74">
        <v>1.39</v>
      </c>
      <c r="BK74">
        <v>1.82</v>
      </c>
      <c r="BL74">
        <v>0</v>
      </c>
      <c r="BM74">
        <v>0.2</v>
      </c>
      <c r="BN74">
        <v>3.57</v>
      </c>
      <c r="BO74">
        <v>3.78</v>
      </c>
      <c r="BP74">
        <v>0.25</v>
      </c>
      <c r="BQ74">
        <v>2.0099999999999998</v>
      </c>
      <c r="BR74">
        <v>2.19</v>
      </c>
      <c r="BS74">
        <v>1.64</v>
      </c>
      <c r="BT74">
        <v>2.9693329999999998</v>
      </c>
      <c r="BU74">
        <v>1.341844</v>
      </c>
      <c r="BV74">
        <v>2.3414730000000001</v>
      </c>
      <c r="BW74">
        <v>1.9429620000000001</v>
      </c>
      <c r="BX74">
        <v>1.959684</v>
      </c>
      <c r="BY74">
        <v>2.6836869999999999</v>
      </c>
      <c r="BZ74">
        <v>1.3275300000000001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5.313701</v>
      </c>
      <c r="CK74">
        <v>1.870228</v>
      </c>
      <c r="CL74">
        <v>1.938104</v>
      </c>
      <c r="CM74">
        <v>3.5116900000000002</v>
      </c>
      <c r="CN74">
        <v>3.542468</v>
      </c>
      <c r="CO74">
        <v>0</v>
      </c>
      <c r="CP74">
        <v>4.2581249999999997</v>
      </c>
      <c r="CQ74">
        <v>1.771234</v>
      </c>
      <c r="CR74">
        <v>0.84606800000000004</v>
      </c>
      <c r="CS74">
        <v>1.3710979999999999</v>
      </c>
      <c r="CT74">
        <v>0.49598399999999998</v>
      </c>
      <c r="CU74">
        <v>0.83735000000000004</v>
      </c>
      <c r="CV74">
        <v>0.62568500000000005</v>
      </c>
      <c r="CW74">
        <v>0.99398600000000004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83.372234000000006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632.62440000000004</v>
      </c>
      <c r="L75">
        <v>520.55785000000003</v>
      </c>
      <c r="M75">
        <v>92.91</v>
      </c>
      <c r="N75">
        <v>119.136178</v>
      </c>
      <c r="O75">
        <v>124.789163</v>
      </c>
      <c r="P75">
        <v>105.3501</v>
      </c>
      <c r="Q75">
        <v>0</v>
      </c>
      <c r="R75">
        <v>42.846212999999999</v>
      </c>
      <c r="S75">
        <v>26.616266</v>
      </c>
      <c r="T75">
        <v>0</v>
      </c>
      <c r="U75">
        <v>348.97500000000002</v>
      </c>
      <c r="V75">
        <v>11.5327</v>
      </c>
      <c r="W75">
        <v>31.419021000000001</v>
      </c>
      <c r="X75">
        <v>143.71299999999999</v>
      </c>
      <c r="Y75">
        <v>0</v>
      </c>
      <c r="Z75">
        <v>13.1076</v>
      </c>
      <c r="AA75">
        <v>14.04936</v>
      </c>
      <c r="AB75">
        <v>27.422225999999998</v>
      </c>
      <c r="AC75">
        <v>20.049363</v>
      </c>
      <c r="AD75">
        <v>9.4297959999999996</v>
      </c>
      <c r="AE75">
        <v>33.215927999999998</v>
      </c>
      <c r="AF75">
        <v>24.996563999999999</v>
      </c>
      <c r="AG75">
        <v>43.712131999999997</v>
      </c>
      <c r="AH75">
        <v>117.265416</v>
      </c>
      <c r="AI75">
        <v>0</v>
      </c>
      <c r="AJ75">
        <v>0</v>
      </c>
      <c r="AK75">
        <v>26.424316000000001</v>
      </c>
      <c r="AL75">
        <v>24.402000000000001</v>
      </c>
      <c r="AM75">
        <v>16.345120999999999</v>
      </c>
      <c r="AN75">
        <v>0.84221400000000002</v>
      </c>
      <c r="AO75">
        <v>0</v>
      </c>
      <c r="AP75">
        <v>1.2809999999999999</v>
      </c>
      <c r="AQ75">
        <v>39.211157999999998</v>
      </c>
      <c r="AR75">
        <v>47.472000000000001</v>
      </c>
      <c r="AS75">
        <v>30.939599999999999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84.642783000000009</v>
      </c>
      <c r="BA75">
        <f t="shared" si="4"/>
        <v>2790.2752680000003</v>
      </c>
      <c r="BB75">
        <v>72</v>
      </c>
      <c r="BD75">
        <v>7.95</v>
      </c>
      <c r="BE75">
        <v>1.95</v>
      </c>
      <c r="BF75">
        <v>2.2200000000000002</v>
      </c>
      <c r="BG75">
        <v>1.84</v>
      </c>
      <c r="BH75">
        <v>9.34</v>
      </c>
      <c r="BI75">
        <v>1.33</v>
      </c>
      <c r="BJ75">
        <v>1.39</v>
      </c>
      <c r="BK75">
        <v>1.82</v>
      </c>
      <c r="BL75">
        <v>0</v>
      </c>
      <c r="BM75">
        <v>0.2</v>
      </c>
      <c r="BN75">
        <v>3.57</v>
      </c>
      <c r="BO75">
        <v>3.78</v>
      </c>
      <c r="BP75">
        <v>0.25</v>
      </c>
      <c r="BQ75">
        <v>2.0099999999999998</v>
      </c>
      <c r="BR75">
        <v>2.19</v>
      </c>
      <c r="BS75">
        <v>1.64</v>
      </c>
      <c r="BT75">
        <v>2.9693329999999998</v>
      </c>
      <c r="BU75">
        <v>1.341844</v>
      </c>
      <c r="BV75">
        <v>2.3414730000000001</v>
      </c>
      <c r="BW75">
        <v>1.9429620000000001</v>
      </c>
      <c r="BX75">
        <v>1.959684</v>
      </c>
      <c r="BY75">
        <v>2.6836869999999999</v>
      </c>
      <c r="BZ75">
        <v>1.3275300000000001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5.313701</v>
      </c>
      <c r="CK75">
        <v>1.870228</v>
      </c>
      <c r="CL75">
        <v>1.938104</v>
      </c>
      <c r="CM75">
        <v>3.5116900000000002</v>
      </c>
      <c r="CN75">
        <v>3.542468</v>
      </c>
      <c r="CO75">
        <v>0</v>
      </c>
      <c r="CP75">
        <v>4.2581249999999997</v>
      </c>
      <c r="CQ75">
        <v>1.771234</v>
      </c>
      <c r="CR75">
        <v>0.84606800000000004</v>
      </c>
      <c r="CS75">
        <v>1.3710979999999999</v>
      </c>
      <c r="CT75">
        <v>0.99196799999999996</v>
      </c>
      <c r="CU75">
        <v>1.2560249999999999</v>
      </c>
      <c r="CV75">
        <v>0.93157500000000004</v>
      </c>
      <c r="CW75">
        <v>0.99398600000000004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84.642783000000009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632.62440000000004</v>
      </c>
      <c r="L76">
        <v>587.47339999999997</v>
      </c>
      <c r="M76">
        <v>92.91</v>
      </c>
      <c r="N76">
        <v>119.136178</v>
      </c>
      <c r="O76">
        <v>124.789163</v>
      </c>
      <c r="P76">
        <v>105.3501</v>
      </c>
      <c r="Q76">
        <v>0</v>
      </c>
      <c r="R76">
        <v>42.846212999999999</v>
      </c>
      <c r="S76">
        <v>26.616266</v>
      </c>
      <c r="T76">
        <v>0</v>
      </c>
      <c r="U76">
        <v>348.97500000000002</v>
      </c>
      <c r="V76">
        <v>11.5327</v>
      </c>
      <c r="W76">
        <v>31.419021000000001</v>
      </c>
      <c r="X76">
        <v>143.71299999999999</v>
      </c>
      <c r="Y76">
        <v>0</v>
      </c>
      <c r="Z76">
        <v>19.6614</v>
      </c>
      <c r="AA76">
        <v>28.09872</v>
      </c>
      <c r="AB76">
        <v>41.133339999999997</v>
      </c>
      <c r="AC76">
        <v>30.104384</v>
      </c>
      <c r="AD76">
        <v>18.859591999999999</v>
      </c>
      <c r="AE76">
        <v>34.130029999999998</v>
      </c>
      <c r="AF76">
        <v>33.531976999999998</v>
      </c>
      <c r="AG76">
        <v>43.712131999999997</v>
      </c>
      <c r="AH76">
        <v>120.68565700000001</v>
      </c>
      <c r="AI76">
        <v>0</v>
      </c>
      <c r="AJ76">
        <v>0</v>
      </c>
      <c r="AK76">
        <v>26.424316000000001</v>
      </c>
      <c r="AL76">
        <v>36.021999999999998</v>
      </c>
      <c r="AM76">
        <v>16.345120999999999</v>
      </c>
      <c r="AN76">
        <v>0.84221400000000002</v>
      </c>
      <c r="AO76">
        <v>0</v>
      </c>
      <c r="AP76">
        <v>1.2809999999999999</v>
      </c>
      <c r="AQ76">
        <v>39.211157999999998</v>
      </c>
      <c r="AR76">
        <v>47.472000000000001</v>
      </c>
      <c r="AS76">
        <v>30.939599999999999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85.089266000000023</v>
      </c>
      <c r="BA76">
        <f t="shared" si="4"/>
        <v>2935.9261480000005</v>
      </c>
      <c r="BB76">
        <v>73</v>
      </c>
      <c r="BD76">
        <v>7.95</v>
      </c>
      <c r="BE76">
        <v>1.95</v>
      </c>
      <c r="BF76">
        <v>2.2200000000000002</v>
      </c>
      <c r="BG76">
        <v>1.84</v>
      </c>
      <c r="BH76">
        <v>9.34</v>
      </c>
      <c r="BI76">
        <v>1.33</v>
      </c>
      <c r="BJ76">
        <v>1.39</v>
      </c>
      <c r="BK76">
        <v>1.82</v>
      </c>
      <c r="BL76">
        <v>0</v>
      </c>
      <c r="BM76">
        <v>0.2</v>
      </c>
      <c r="BN76">
        <v>3.57</v>
      </c>
      <c r="BO76">
        <v>3.78</v>
      </c>
      <c r="BP76">
        <v>0.25</v>
      </c>
      <c r="BQ76">
        <v>2.0099999999999998</v>
      </c>
      <c r="BR76">
        <v>2.19</v>
      </c>
      <c r="BS76">
        <v>1.64</v>
      </c>
      <c r="BT76">
        <v>2.9693329999999998</v>
      </c>
      <c r="BU76">
        <v>1.341844</v>
      </c>
      <c r="BV76">
        <v>2.3414730000000001</v>
      </c>
      <c r="BW76">
        <v>1.9429620000000001</v>
      </c>
      <c r="BX76">
        <v>1.959684</v>
      </c>
      <c r="BY76">
        <v>2.6836869999999999</v>
      </c>
      <c r="BZ76">
        <v>1.3275300000000001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5.313701</v>
      </c>
      <c r="CK76">
        <v>1.870228</v>
      </c>
      <c r="CL76">
        <v>1.938104</v>
      </c>
      <c r="CM76">
        <v>3.5116900000000002</v>
      </c>
      <c r="CN76">
        <v>3.542468</v>
      </c>
      <c r="CO76">
        <v>0</v>
      </c>
      <c r="CP76">
        <v>4.2581249999999997</v>
      </c>
      <c r="CQ76">
        <v>1.771234</v>
      </c>
      <c r="CR76">
        <v>0.84606800000000004</v>
      </c>
      <c r="CS76">
        <v>1.3710979999999999</v>
      </c>
      <c r="CT76">
        <v>0.99196799999999996</v>
      </c>
      <c r="CU76">
        <v>1.6747000000000001</v>
      </c>
      <c r="CV76">
        <v>0.95938299999999999</v>
      </c>
      <c r="CW76">
        <v>0.99398600000000004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85.089266000000023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654.62440000000004</v>
      </c>
      <c r="L77">
        <v>646.98069999999996</v>
      </c>
      <c r="M77">
        <v>92.91</v>
      </c>
      <c r="N77">
        <v>119.136178</v>
      </c>
      <c r="O77">
        <v>124.789163</v>
      </c>
      <c r="P77">
        <v>105.3501</v>
      </c>
      <c r="Q77">
        <v>0</v>
      </c>
      <c r="R77">
        <v>42.846212999999999</v>
      </c>
      <c r="S77">
        <v>26.616266</v>
      </c>
      <c r="T77">
        <v>0</v>
      </c>
      <c r="U77">
        <v>348.97500000000002</v>
      </c>
      <c r="V77">
        <v>11.5327</v>
      </c>
      <c r="W77">
        <v>32.598731000000001</v>
      </c>
      <c r="X77">
        <v>143.71299999999999</v>
      </c>
      <c r="Y77">
        <v>0</v>
      </c>
      <c r="Z77">
        <v>19.6614</v>
      </c>
      <c r="AA77">
        <v>28.09872</v>
      </c>
      <c r="AB77">
        <v>41.133339999999997</v>
      </c>
      <c r="AC77">
        <v>30.104384</v>
      </c>
      <c r="AD77">
        <v>28.289387999999999</v>
      </c>
      <c r="AE77">
        <v>34.130029999999998</v>
      </c>
      <c r="AF77">
        <v>33.531976999999998</v>
      </c>
      <c r="AG77">
        <v>43.712131999999997</v>
      </c>
      <c r="AH77">
        <v>144.822789</v>
      </c>
      <c r="AI77">
        <v>0</v>
      </c>
      <c r="AJ77">
        <v>0</v>
      </c>
      <c r="AK77">
        <v>26.424316000000001</v>
      </c>
      <c r="AL77">
        <v>80.177999999999997</v>
      </c>
      <c r="AM77">
        <v>16.345120999999999</v>
      </c>
      <c r="AN77">
        <v>0.84221400000000002</v>
      </c>
      <c r="AO77">
        <v>0</v>
      </c>
      <c r="AP77">
        <v>6.7892999999999999</v>
      </c>
      <c r="AQ77">
        <v>39.211157999999998</v>
      </c>
      <c r="AR77">
        <v>40.847999999999999</v>
      </c>
      <c r="AS77">
        <v>30.939599999999999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84.913450000000012</v>
      </c>
      <c r="BA77">
        <f t="shared" si="4"/>
        <v>3095.04457</v>
      </c>
      <c r="BB77">
        <v>74</v>
      </c>
      <c r="BD77">
        <v>7.9</v>
      </c>
      <c r="BE77">
        <v>1.95</v>
      </c>
      <c r="BF77">
        <v>2.2200000000000002</v>
      </c>
      <c r="BG77">
        <v>1.84</v>
      </c>
      <c r="BH77">
        <v>9.34</v>
      </c>
      <c r="BI77">
        <v>1.33</v>
      </c>
      <c r="BJ77">
        <v>1.39</v>
      </c>
      <c r="BK77">
        <v>1.82</v>
      </c>
      <c r="BL77">
        <v>0</v>
      </c>
      <c r="BM77">
        <v>0.2</v>
      </c>
      <c r="BN77">
        <v>3.57</v>
      </c>
      <c r="BO77">
        <v>3.78</v>
      </c>
      <c r="BP77">
        <v>0.25</v>
      </c>
      <c r="BQ77">
        <v>2.0099999999999998</v>
      </c>
      <c r="BR77">
        <v>2.19</v>
      </c>
      <c r="BS77">
        <v>1.64</v>
      </c>
      <c r="BT77">
        <v>2.9693329999999998</v>
      </c>
      <c r="BU77">
        <v>1.341844</v>
      </c>
      <c r="BV77">
        <v>2.3414730000000001</v>
      </c>
      <c r="BW77">
        <v>1.9429620000000001</v>
      </c>
      <c r="BX77">
        <v>1.658677</v>
      </c>
      <c r="BY77">
        <v>2.6836869999999999</v>
      </c>
      <c r="BZ77">
        <v>1.3275300000000001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5.313701</v>
      </c>
      <c r="CK77">
        <v>1.870228</v>
      </c>
      <c r="CL77">
        <v>1.938104</v>
      </c>
      <c r="CM77">
        <v>3.5116900000000002</v>
      </c>
      <c r="CN77">
        <v>3.542468</v>
      </c>
      <c r="CO77">
        <v>0</v>
      </c>
      <c r="CP77">
        <v>4.2581249999999997</v>
      </c>
      <c r="CQ77">
        <v>1.771234</v>
      </c>
      <c r="CR77">
        <v>0.84606800000000004</v>
      </c>
      <c r="CS77">
        <v>1.3710979999999999</v>
      </c>
      <c r="CT77">
        <v>0.99196799999999996</v>
      </c>
      <c r="CU77">
        <v>1.6747000000000001</v>
      </c>
      <c r="CV77">
        <v>1.134574</v>
      </c>
      <c r="CW77">
        <v>0.99398600000000004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84.913450000000012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667.62440000000004</v>
      </c>
      <c r="L78">
        <v>646.98069999999996</v>
      </c>
      <c r="M78">
        <v>92.91</v>
      </c>
      <c r="N78">
        <v>119.136178</v>
      </c>
      <c r="O78">
        <v>124.789163</v>
      </c>
      <c r="P78">
        <v>105.3501</v>
      </c>
      <c r="Q78">
        <v>0</v>
      </c>
      <c r="R78">
        <v>42.846212999999999</v>
      </c>
      <c r="S78">
        <v>26.616266</v>
      </c>
      <c r="T78">
        <v>0</v>
      </c>
      <c r="U78">
        <v>348.97500000000002</v>
      </c>
      <c r="V78">
        <v>11.5327</v>
      </c>
      <c r="W78">
        <v>31.419021000000001</v>
      </c>
      <c r="X78">
        <v>143.71299999999999</v>
      </c>
      <c r="Y78">
        <v>0</v>
      </c>
      <c r="Z78">
        <v>19.6614</v>
      </c>
      <c r="AA78">
        <v>28.09872</v>
      </c>
      <c r="AB78">
        <v>41.133339999999997</v>
      </c>
      <c r="AC78">
        <v>30.104384</v>
      </c>
      <c r="AD78">
        <v>28.289387999999999</v>
      </c>
      <c r="AE78">
        <v>34.130029999999998</v>
      </c>
      <c r="AF78">
        <v>33.531976999999998</v>
      </c>
      <c r="AG78">
        <v>43.712131999999997</v>
      </c>
      <c r="AH78">
        <v>144.822789</v>
      </c>
      <c r="AI78">
        <v>0</v>
      </c>
      <c r="AJ78">
        <v>0</v>
      </c>
      <c r="AK78">
        <v>26.424316000000001</v>
      </c>
      <c r="AL78">
        <v>80.177999999999997</v>
      </c>
      <c r="AM78">
        <v>16.345120999999999</v>
      </c>
      <c r="AN78">
        <v>0.84221400000000002</v>
      </c>
      <c r="AO78">
        <v>0</v>
      </c>
      <c r="AP78">
        <v>6.7892999999999999</v>
      </c>
      <c r="AQ78">
        <v>39.211157999999998</v>
      </c>
      <c r="AR78">
        <v>40.847999999999999</v>
      </c>
      <c r="AS78">
        <v>30.939599999999999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84.796391000000028</v>
      </c>
      <c r="BA78">
        <f t="shared" si="4"/>
        <v>3106.747801</v>
      </c>
      <c r="BB78">
        <v>75</v>
      </c>
      <c r="BD78">
        <v>7.9</v>
      </c>
      <c r="BE78">
        <v>1.95</v>
      </c>
      <c r="BF78">
        <v>2.2200000000000002</v>
      </c>
      <c r="BG78">
        <v>1.84</v>
      </c>
      <c r="BH78">
        <v>9.34</v>
      </c>
      <c r="BI78">
        <v>1.33</v>
      </c>
      <c r="BJ78">
        <v>1.39</v>
      </c>
      <c r="BK78">
        <v>1.82</v>
      </c>
      <c r="BL78">
        <v>0</v>
      </c>
      <c r="BM78">
        <v>0.2</v>
      </c>
      <c r="BN78">
        <v>3.57</v>
      </c>
      <c r="BO78">
        <v>3.78</v>
      </c>
      <c r="BP78">
        <v>0.25</v>
      </c>
      <c r="BQ78">
        <v>2.0099999999999998</v>
      </c>
      <c r="BR78">
        <v>2.19</v>
      </c>
      <c r="BS78">
        <v>1.64</v>
      </c>
      <c r="BT78">
        <v>2.9693329999999998</v>
      </c>
      <c r="BU78">
        <v>1.341844</v>
      </c>
      <c r="BV78">
        <v>2.3414730000000001</v>
      </c>
      <c r="BW78">
        <v>1.9429620000000001</v>
      </c>
      <c r="BX78">
        <v>1.5416179999999999</v>
      </c>
      <c r="BY78">
        <v>2.6836869999999999</v>
      </c>
      <c r="BZ78">
        <v>1.3275300000000001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5.313701</v>
      </c>
      <c r="CK78">
        <v>1.870228</v>
      </c>
      <c r="CL78">
        <v>1.938104</v>
      </c>
      <c r="CM78">
        <v>3.5116900000000002</v>
      </c>
      <c r="CN78">
        <v>3.542468</v>
      </c>
      <c r="CO78">
        <v>0</v>
      </c>
      <c r="CP78">
        <v>4.2581249999999997</v>
      </c>
      <c r="CQ78">
        <v>1.771234</v>
      </c>
      <c r="CR78">
        <v>0.84606800000000004</v>
      </c>
      <c r="CS78">
        <v>1.3710979999999999</v>
      </c>
      <c r="CT78">
        <v>0.99196799999999996</v>
      </c>
      <c r="CU78">
        <v>1.6747000000000001</v>
      </c>
      <c r="CV78">
        <v>1.134574</v>
      </c>
      <c r="CW78">
        <v>0.99398600000000004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84.796391000000028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671.62440000000004</v>
      </c>
      <c r="L79">
        <v>646.98069999999996</v>
      </c>
      <c r="M79">
        <v>92.91</v>
      </c>
      <c r="N79">
        <v>119.136178</v>
      </c>
      <c r="O79">
        <v>124.789163</v>
      </c>
      <c r="P79">
        <v>105.3501</v>
      </c>
      <c r="Q79">
        <v>0</v>
      </c>
      <c r="R79">
        <v>42.846212999999999</v>
      </c>
      <c r="S79">
        <v>26.616266</v>
      </c>
      <c r="T79">
        <v>0</v>
      </c>
      <c r="U79">
        <v>348.97500000000002</v>
      </c>
      <c r="V79">
        <v>11.5327</v>
      </c>
      <c r="W79">
        <v>22.459</v>
      </c>
      <c r="X79">
        <v>143.71299999999999</v>
      </c>
      <c r="Y79">
        <v>0</v>
      </c>
      <c r="Z79">
        <v>19.6614</v>
      </c>
      <c r="AA79">
        <v>28.09872</v>
      </c>
      <c r="AB79">
        <v>41.133339999999997</v>
      </c>
      <c r="AC79">
        <v>30.104384</v>
      </c>
      <c r="AD79">
        <v>28.289387999999999</v>
      </c>
      <c r="AE79">
        <v>34.130029999999998</v>
      </c>
      <c r="AF79">
        <v>33.531976999999998</v>
      </c>
      <c r="AG79">
        <v>43.712131999999997</v>
      </c>
      <c r="AH79">
        <v>144.822789</v>
      </c>
      <c r="AI79">
        <v>0</v>
      </c>
      <c r="AJ79">
        <v>0</v>
      </c>
      <c r="AK79">
        <v>26.424316000000001</v>
      </c>
      <c r="AL79">
        <v>80.177999999999997</v>
      </c>
      <c r="AM79">
        <v>16.345120999999999</v>
      </c>
      <c r="AN79">
        <v>0.84221400000000002</v>
      </c>
      <c r="AO79">
        <v>0</v>
      </c>
      <c r="AP79">
        <v>6.7892999999999999</v>
      </c>
      <c r="AQ79">
        <v>39.211157999999998</v>
      </c>
      <c r="AR79">
        <v>47.472000000000001</v>
      </c>
      <c r="AS79">
        <v>30.939599999999999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84.726391000000007</v>
      </c>
      <c r="BA79">
        <f t="shared" si="4"/>
        <v>3108.3417800000002</v>
      </c>
      <c r="BB79">
        <v>76</v>
      </c>
      <c r="BD79">
        <v>7.86</v>
      </c>
      <c r="BE79">
        <v>1.95</v>
      </c>
      <c r="BF79">
        <v>2.2200000000000002</v>
      </c>
      <c r="BG79">
        <v>1.84</v>
      </c>
      <c r="BH79">
        <v>9.34</v>
      </c>
      <c r="BI79">
        <v>1.33</v>
      </c>
      <c r="BJ79">
        <v>1.32</v>
      </c>
      <c r="BK79">
        <v>1.86</v>
      </c>
      <c r="BL79">
        <v>0</v>
      </c>
      <c r="BM79">
        <v>0.2</v>
      </c>
      <c r="BN79">
        <v>3.57</v>
      </c>
      <c r="BO79">
        <v>3.78</v>
      </c>
      <c r="BP79">
        <v>0.25</v>
      </c>
      <c r="BQ79">
        <v>2.0099999999999998</v>
      </c>
      <c r="BR79">
        <v>2.19</v>
      </c>
      <c r="BS79">
        <v>1.64</v>
      </c>
      <c r="BT79">
        <v>2.9693329999999998</v>
      </c>
      <c r="BU79">
        <v>1.341844</v>
      </c>
      <c r="BV79">
        <v>2.3414730000000001</v>
      </c>
      <c r="BW79">
        <v>1.9429620000000001</v>
      </c>
      <c r="BX79">
        <v>1.5416179999999999</v>
      </c>
      <c r="BY79">
        <v>2.6836869999999999</v>
      </c>
      <c r="BZ79">
        <v>1.3275300000000001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5.313701</v>
      </c>
      <c r="CK79">
        <v>1.870228</v>
      </c>
      <c r="CL79">
        <v>1.938104</v>
      </c>
      <c r="CM79">
        <v>3.5116900000000002</v>
      </c>
      <c r="CN79">
        <v>3.542468</v>
      </c>
      <c r="CO79">
        <v>0</v>
      </c>
      <c r="CP79">
        <v>4.2581249999999997</v>
      </c>
      <c r="CQ79">
        <v>1.771234</v>
      </c>
      <c r="CR79">
        <v>0.84606800000000004</v>
      </c>
      <c r="CS79">
        <v>1.3710979999999999</v>
      </c>
      <c r="CT79">
        <v>0.99196799999999996</v>
      </c>
      <c r="CU79">
        <v>1.6747000000000001</v>
      </c>
      <c r="CV79">
        <v>1.134574</v>
      </c>
      <c r="CW79">
        <v>0.99398600000000004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84.726391000000007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666.62440000000004</v>
      </c>
      <c r="L80">
        <v>646.98069999999996</v>
      </c>
      <c r="M80">
        <v>92.91</v>
      </c>
      <c r="N80">
        <v>119.136178</v>
      </c>
      <c r="O80">
        <v>124.789163</v>
      </c>
      <c r="P80">
        <v>105.3501</v>
      </c>
      <c r="Q80">
        <v>0</v>
      </c>
      <c r="R80">
        <v>42.846212999999999</v>
      </c>
      <c r="S80">
        <v>26.616266</v>
      </c>
      <c r="T80">
        <v>0</v>
      </c>
      <c r="U80">
        <v>348.97500000000002</v>
      </c>
      <c r="V80">
        <v>11.5327</v>
      </c>
      <c r="W80">
        <v>22.459</v>
      </c>
      <c r="X80">
        <v>143.71299999999999</v>
      </c>
      <c r="Y80">
        <v>0</v>
      </c>
      <c r="Z80">
        <v>19.6614</v>
      </c>
      <c r="AA80">
        <v>14.04936</v>
      </c>
      <c r="AB80">
        <v>41.133339999999997</v>
      </c>
      <c r="AC80">
        <v>30.104384</v>
      </c>
      <c r="AD80">
        <v>28.289387999999999</v>
      </c>
      <c r="AE80">
        <v>34.130029999999998</v>
      </c>
      <c r="AF80">
        <v>33.531976999999998</v>
      </c>
      <c r="AG80">
        <v>43.712131999999997</v>
      </c>
      <c r="AH80">
        <v>120.68565700000001</v>
      </c>
      <c r="AI80">
        <v>0</v>
      </c>
      <c r="AJ80">
        <v>0</v>
      </c>
      <c r="AK80">
        <v>26.424316000000001</v>
      </c>
      <c r="AL80">
        <v>80.177999999999997</v>
      </c>
      <c r="AM80">
        <v>16.345120999999999</v>
      </c>
      <c r="AN80">
        <v>0.84221400000000002</v>
      </c>
      <c r="AO80">
        <v>0</v>
      </c>
      <c r="AP80">
        <v>6.7892999999999999</v>
      </c>
      <c r="AQ80">
        <v>39.211157999999998</v>
      </c>
      <c r="AR80">
        <v>47.472000000000001</v>
      </c>
      <c r="AS80">
        <v>30.939599999999999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84.551200000000009</v>
      </c>
      <c r="BA80">
        <f t="shared" si="4"/>
        <v>3064.9800970000001</v>
      </c>
      <c r="BB80">
        <v>77</v>
      </c>
      <c r="BD80">
        <v>7.86</v>
      </c>
      <c r="BE80">
        <v>1.95</v>
      </c>
      <c r="BF80">
        <v>2.2200000000000002</v>
      </c>
      <c r="BG80">
        <v>1.84</v>
      </c>
      <c r="BH80">
        <v>9.34</v>
      </c>
      <c r="BI80">
        <v>1.33</v>
      </c>
      <c r="BJ80">
        <v>1.32</v>
      </c>
      <c r="BK80">
        <v>1.86</v>
      </c>
      <c r="BL80">
        <v>0</v>
      </c>
      <c r="BM80">
        <v>0.2</v>
      </c>
      <c r="BN80">
        <v>3.57</v>
      </c>
      <c r="BO80">
        <v>3.78</v>
      </c>
      <c r="BP80">
        <v>0.25</v>
      </c>
      <c r="BQ80">
        <v>2.0099999999999998</v>
      </c>
      <c r="BR80">
        <v>2.19</v>
      </c>
      <c r="BS80">
        <v>1.64</v>
      </c>
      <c r="BT80">
        <v>2.9693329999999998</v>
      </c>
      <c r="BU80">
        <v>1.341844</v>
      </c>
      <c r="BV80">
        <v>2.3414730000000001</v>
      </c>
      <c r="BW80">
        <v>1.9429620000000001</v>
      </c>
      <c r="BX80">
        <v>1.5416179999999999</v>
      </c>
      <c r="BY80">
        <v>2.6836869999999999</v>
      </c>
      <c r="BZ80">
        <v>1.3275300000000001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5.313701</v>
      </c>
      <c r="CK80">
        <v>1.870228</v>
      </c>
      <c r="CL80">
        <v>1.938104</v>
      </c>
      <c r="CM80">
        <v>3.5116900000000002</v>
      </c>
      <c r="CN80">
        <v>3.542468</v>
      </c>
      <c r="CO80">
        <v>0</v>
      </c>
      <c r="CP80">
        <v>4.2581249999999997</v>
      </c>
      <c r="CQ80">
        <v>1.771234</v>
      </c>
      <c r="CR80">
        <v>0.84606800000000004</v>
      </c>
      <c r="CS80">
        <v>1.3710979999999999</v>
      </c>
      <c r="CT80">
        <v>0.99196799999999996</v>
      </c>
      <c r="CU80">
        <v>1.6747000000000001</v>
      </c>
      <c r="CV80">
        <v>0.95938299999999999</v>
      </c>
      <c r="CW80">
        <v>0.99398600000000004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84.551200000000009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669.62440000000004</v>
      </c>
      <c r="L81">
        <v>646.98069999999996</v>
      </c>
      <c r="M81">
        <v>92.91</v>
      </c>
      <c r="N81">
        <v>119.136178</v>
      </c>
      <c r="O81">
        <v>124.789163</v>
      </c>
      <c r="P81">
        <v>105.3501</v>
      </c>
      <c r="Q81">
        <v>0</v>
      </c>
      <c r="R81">
        <v>42.846212999999999</v>
      </c>
      <c r="S81">
        <v>26.616266</v>
      </c>
      <c r="T81">
        <v>0</v>
      </c>
      <c r="U81">
        <v>348.97500000000002</v>
      </c>
      <c r="V81">
        <v>11.5327</v>
      </c>
      <c r="W81">
        <v>22.459</v>
      </c>
      <c r="X81">
        <v>143.71299999999999</v>
      </c>
      <c r="Y81">
        <v>0</v>
      </c>
      <c r="Z81">
        <v>6.5537999999999998</v>
      </c>
      <c r="AA81">
        <v>14.04936</v>
      </c>
      <c r="AB81">
        <v>41.133339999999997</v>
      </c>
      <c r="AC81">
        <v>20.049363</v>
      </c>
      <c r="AD81">
        <v>28.289387999999999</v>
      </c>
      <c r="AE81">
        <v>17.006554999999999</v>
      </c>
      <c r="AF81">
        <v>16.664376000000001</v>
      </c>
      <c r="AG81">
        <v>43.712131999999997</v>
      </c>
      <c r="AH81">
        <v>88.339946999999995</v>
      </c>
      <c r="AI81">
        <v>0</v>
      </c>
      <c r="AJ81">
        <v>0</v>
      </c>
      <c r="AK81">
        <v>26.424316000000001</v>
      </c>
      <c r="AL81">
        <v>24.402000000000001</v>
      </c>
      <c r="AM81">
        <v>16.345120999999999</v>
      </c>
      <c r="AN81">
        <v>0.84221400000000002</v>
      </c>
      <c r="AO81">
        <v>0</v>
      </c>
      <c r="AP81">
        <v>6.7892999999999999</v>
      </c>
      <c r="AQ81">
        <v>26.140771000000001</v>
      </c>
      <c r="AR81">
        <v>47.472000000000001</v>
      </c>
      <c r="AS81">
        <v>30.939599999999999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84.116426000000018</v>
      </c>
      <c r="BA81">
        <f t="shared" si="4"/>
        <v>2909.1995290000004</v>
      </c>
      <c r="BB81">
        <v>78</v>
      </c>
      <c r="BD81">
        <v>7.86</v>
      </c>
      <c r="BE81">
        <v>1.95</v>
      </c>
      <c r="BF81">
        <v>2.2200000000000002</v>
      </c>
      <c r="BG81">
        <v>1.84</v>
      </c>
      <c r="BH81">
        <v>9.34</v>
      </c>
      <c r="BI81">
        <v>1.41</v>
      </c>
      <c r="BJ81">
        <v>1.39</v>
      </c>
      <c r="BK81">
        <v>1.86</v>
      </c>
      <c r="BL81">
        <v>0</v>
      </c>
      <c r="BM81">
        <v>0.2</v>
      </c>
      <c r="BN81">
        <v>3.57</v>
      </c>
      <c r="BO81">
        <v>3.78</v>
      </c>
      <c r="BP81">
        <v>0.25</v>
      </c>
      <c r="BQ81">
        <v>2.0099999999999998</v>
      </c>
      <c r="BR81">
        <v>2.19</v>
      </c>
      <c r="BS81">
        <v>1.64</v>
      </c>
      <c r="BT81">
        <v>2.9693329999999998</v>
      </c>
      <c r="BU81">
        <v>1.341844</v>
      </c>
      <c r="BV81">
        <v>2.3414730000000001</v>
      </c>
      <c r="BW81">
        <v>1.9429620000000001</v>
      </c>
      <c r="BX81">
        <v>1.6313550000000001</v>
      </c>
      <c r="BY81">
        <v>2.6836869999999999</v>
      </c>
      <c r="BZ81">
        <v>1.3275300000000001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5.313701</v>
      </c>
      <c r="CK81">
        <v>1.870228</v>
      </c>
      <c r="CL81">
        <v>1.938104</v>
      </c>
      <c r="CM81">
        <v>3.5116900000000002</v>
      </c>
      <c r="CN81">
        <v>3.542468</v>
      </c>
      <c r="CO81">
        <v>0</v>
      </c>
      <c r="CP81">
        <v>4.2581249999999997</v>
      </c>
      <c r="CQ81">
        <v>1.771234</v>
      </c>
      <c r="CR81">
        <v>0.84606800000000004</v>
      </c>
      <c r="CS81">
        <v>1.3710979999999999</v>
      </c>
      <c r="CT81">
        <v>0.99196799999999996</v>
      </c>
      <c r="CU81">
        <v>1.2560249999999999</v>
      </c>
      <c r="CV81">
        <v>0.70354700000000003</v>
      </c>
      <c r="CW81">
        <v>0.99398600000000004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84.116426000000018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680.62440000000004</v>
      </c>
      <c r="L82">
        <v>646.98069999999996</v>
      </c>
      <c r="M82">
        <v>92.91</v>
      </c>
      <c r="N82">
        <v>119.136178</v>
      </c>
      <c r="O82">
        <v>124.789163</v>
      </c>
      <c r="P82">
        <v>105.3501</v>
      </c>
      <c r="Q82">
        <v>0</v>
      </c>
      <c r="R82">
        <v>42.846212999999999</v>
      </c>
      <c r="S82">
        <v>26.616266</v>
      </c>
      <c r="T82">
        <v>0</v>
      </c>
      <c r="U82">
        <v>348.97500000000002</v>
      </c>
      <c r="V82">
        <v>11.5327</v>
      </c>
      <c r="W82">
        <v>22.459</v>
      </c>
      <c r="X82">
        <v>143.71299999999999</v>
      </c>
      <c r="Y82">
        <v>0</v>
      </c>
      <c r="Z82">
        <v>6.5537999999999998</v>
      </c>
      <c r="AA82">
        <v>0</v>
      </c>
      <c r="AB82">
        <v>27.422225999999998</v>
      </c>
      <c r="AC82">
        <v>20.049363</v>
      </c>
      <c r="AD82">
        <v>18.859591999999999</v>
      </c>
      <c r="AE82">
        <v>17.006554999999999</v>
      </c>
      <c r="AF82">
        <v>8.3321880000000004</v>
      </c>
      <c r="AG82">
        <v>43.712131999999997</v>
      </c>
      <c r="AH82">
        <v>68.404826</v>
      </c>
      <c r="AI82">
        <v>0</v>
      </c>
      <c r="AJ82">
        <v>0</v>
      </c>
      <c r="AK82">
        <v>26.424316000000001</v>
      </c>
      <c r="AL82">
        <v>12.782</v>
      </c>
      <c r="AM82">
        <v>16.345120999999999</v>
      </c>
      <c r="AN82">
        <v>0.84221400000000002</v>
      </c>
      <c r="AO82">
        <v>0</v>
      </c>
      <c r="AP82">
        <v>0.64049999999999996</v>
      </c>
      <c r="AQ82">
        <v>13.070385999999999</v>
      </c>
      <c r="AR82">
        <v>47.472000000000001</v>
      </c>
      <c r="AS82">
        <v>30.939599999999999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83.569249000000013</v>
      </c>
      <c r="BA82">
        <f t="shared" si="4"/>
        <v>2823.3555880000004</v>
      </c>
      <c r="BB82">
        <v>79</v>
      </c>
      <c r="BD82">
        <v>7.86</v>
      </c>
      <c r="BE82">
        <v>1.95</v>
      </c>
      <c r="BF82">
        <v>2.2200000000000002</v>
      </c>
      <c r="BG82">
        <v>1.84</v>
      </c>
      <c r="BH82">
        <v>9.34</v>
      </c>
      <c r="BI82">
        <v>1.42</v>
      </c>
      <c r="BJ82">
        <v>1.39</v>
      </c>
      <c r="BK82">
        <v>1.86</v>
      </c>
      <c r="BL82">
        <v>0</v>
      </c>
      <c r="BM82">
        <v>0.2</v>
      </c>
      <c r="BN82">
        <v>3.57</v>
      </c>
      <c r="BO82">
        <v>3.78</v>
      </c>
      <c r="BP82">
        <v>0.25</v>
      </c>
      <c r="BQ82">
        <v>2.0099999999999998</v>
      </c>
      <c r="BR82">
        <v>2.19</v>
      </c>
      <c r="BS82">
        <v>1.64</v>
      </c>
      <c r="BT82">
        <v>2.9693329999999998</v>
      </c>
      <c r="BU82">
        <v>1.341844</v>
      </c>
      <c r="BV82">
        <v>2.3414730000000001</v>
      </c>
      <c r="BW82">
        <v>1.9429620000000001</v>
      </c>
      <c r="BX82">
        <v>1.6513599999999999</v>
      </c>
      <c r="BY82">
        <v>2.6836869999999999</v>
      </c>
      <c r="BZ82">
        <v>1.3275300000000001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5.313701</v>
      </c>
      <c r="CK82">
        <v>1.870228</v>
      </c>
      <c r="CL82">
        <v>1.938104</v>
      </c>
      <c r="CM82">
        <v>3.5116900000000002</v>
      </c>
      <c r="CN82">
        <v>3.542468</v>
      </c>
      <c r="CO82">
        <v>0</v>
      </c>
      <c r="CP82">
        <v>4.2581249999999997</v>
      </c>
      <c r="CQ82">
        <v>1.771234</v>
      </c>
      <c r="CR82">
        <v>0.84606800000000004</v>
      </c>
      <c r="CS82">
        <v>1.3710979999999999</v>
      </c>
      <c r="CT82">
        <v>0.99196799999999996</v>
      </c>
      <c r="CU82">
        <v>0.83735000000000004</v>
      </c>
      <c r="CV82">
        <v>0.54503999999999997</v>
      </c>
      <c r="CW82">
        <v>0.99398600000000004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83.569249000000013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678.62440000000004</v>
      </c>
      <c r="L83">
        <v>646.98069999999996</v>
      </c>
      <c r="M83">
        <v>92.91</v>
      </c>
      <c r="N83">
        <v>119.136178</v>
      </c>
      <c r="O83">
        <v>124.789163</v>
      </c>
      <c r="P83">
        <v>105.3501</v>
      </c>
      <c r="Q83">
        <v>0</v>
      </c>
      <c r="R83">
        <v>42.846212999999999</v>
      </c>
      <c r="S83">
        <v>26.616266</v>
      </c>
      <c r="T83">
        <v>0</v>
      </c>
      <c r="U83">
        <v>348.97500000000002</v>
      </c>
      <c r="V83">
        <v>11.5327</v>
      </c>
      <c r="W83">
        <v>22.459</v>
      </c>
      <c r="X83">
        <v>143.71299999999999</v>
      </c>
      <c r="Y83">
        <v>0</v>
      </c>
      <c r="Z83">
        <v>6.5537999999999998</v>
      </c>
      <c r="AA83">
        <v>0</v>
      </c>
      <c r="AB83">
        <v>27.422225999999998</v>
      </c>
      <c r="AC83">
        <v>20.049363</v>
      </c>
      <c r="AD83">
        <v>9.0198049999999999</v>
      </c>
      <c r="AE83">
        <v>17.006554999999999</v>
      </c>
      <c r="AF83">
        <v>8.3321880000000004</v>
      </c>
      <c r="AG83">
        <v>43.712131999999997</v>
      </c>
      <c r="AH83">
        <v>39.088472000000003</v>
      </c>
      <c r="AI83">
        <v>0</v>
      </c>
      <c r="AJ83">
        <v>0</v>
      </c>
      <c r="AK83">
        <v>26.424316000000001</v>
      </c>
      <c r="AL83">
        <v>12.782</v>
      </c>
      <c r="AM83">
        <v>16.345120999999999</v>
      </c>
      <c r="AN83">
        <v>0.84221400000000002</v>
      </c>
      <c r="AO83">
        <v>0</v>
      </c>
      <c r="AP83">
        <v>0.64049999999999996</v>
      </c>
      <c r="AQ83">
        <v>0</v>
      </c>
      <c r="AR83">
        <v>47.472000000000001</v>
      </c>
      <c r="AS83">
        <v>30.939599999999999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82.855489000000006</v>
      </c>
      <c r="BA83">
        <f t="shared" si="4"/>
        <v>2768.4153010000005</v>
      </c>
      <c r="BB83">
        <v>80</v>
      </c>
      <c r="BD83">
        <v>7.9</v>
      </c>
      <c r="BE83">
        <v>1.95</v>
      </c>
      <c r="BF83">
        <v>2.2200000000000002</v>
      </c>
      <c r="BG83">
        <v>1.84</v>
      </c>
      <c r="BH83">
        <v>9.34</v>
      </c>
      <c r="BI83">
        <v>1.42</v>
      </c>
      <c r="BJ83">
        <v>1.39</v>
      </c>
      <c r="BK83">
        <v>1.86</v>
      </c>
      <c r="BL83">
        <v>0</v>
      </c>
      <c r="BM83">
        <v>0.2</v>
      </c>
      <c r="BN83">
        <v>3.57</v>
      </c>
      <c r="BO83">
        <v>3.78</v>
      </c>
      <c r="BP83">
        <v>0.25</v>
      </c>
      <c r="BQ83">
        <v>2.0099999999999998</v>
      </c>
      <c r="BR83">
        <v>2.19</v>
      </c>
      <c r="BS83">
        <v>1.64</v>
      </c>
      <c r="BT83">
        <v>2.9693329999999998</v>
      </c>
      <c r="BU83">
        <v>1.341844</v>
      </c>
      <c r="BV83">
        <v>2.3414730000000001</v>
      </c>
      <c r="BW83">
        <v>1.9429620000000001</v>
      </c>
      <c r="BX83">
        <v>1.6513599999999999</v>
      </c>
      <c r="BY83">
        <v>2.6836869999999999</v>
      </c>
      <c r="BZ83">
        <v>1.3275300000000001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5.313701</v>
      </c>
      <c r="CK83">
        <v>1.870228</v>
      </c>
      <c r="CL83">
        <v>1.938104</v>
      </c>
      <c r="CM83">
        <v>3.5116900000000002</v>
      </c>
      <c r="CN83">
        <v>3.542468</v>
      </c>
      <c r="CO83">
        <v>0</v>
      </c>
      <c r="CP83">
        <v>4.2581249999999997</v>
      </c>
      <c r="CQ83">
        <v>1.771234</v>
      </c>
      <c r="CR83">
        <v>0.84606800000000004</v>
      </c>
      <c r="CS83">
        <v>1.3710979999999999</v>
      </c>
      <c r="CT83">
        <v>0.99196799999999996</v>
      </c>
      <c r="CU83">
        <v>0.31717800000000002</v>
      </c>
      <c r="CV83">
        <v>0.31145200000000001</v>
      </c>
      <c r="CW83">
        <v>0.99398600000000004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82.855489000000006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677.62440000000004</v>
      </c>
      <c r="L84">
        <v>646.98069999999996</v>
      </c>
      <c r="M84">
        <v>92.91</v>
      </c>
      <c r="N84">
        <v>119.136178</v>
      </c>
      <c r="O84">
        <v>124.789163</v>
      </c>
      <c r="P84">
        <v>105.3501</v>
      </c>
      <c r="Q84">
        <v>0</v>
      </c>
      <c r="R84">
        <v>42.846212999999999</v>
      </c>
      <c r="S84">
        <v>26.616266</v>
      </c>
      <c r="T84">
        <v>0</v>
      </c>
      <c r="U84">
        <v>348.97500000000002</v>
      </c>
      <c r="V84">
        <v>11.5327</v>
      </c>
      <c r="W84">
        <v>22.459</v>
      </c>
      <c r="X84">
        <v>143.71299999999999</v>
      </c>
      <c r="Y84">
        <v>0</v>
      </c>
      <c r="Z84">
        <v>6.5537999999999998</v>
      </c>
      <c r="AA84">
        <v>0</v>
      </c>
      <c r="AB84">
        <v>27.422225999999998</v>
      </c>
      <c r="AC84">
        <v>10.024682</v>
      </c>
      <c r="AD84">
        <v>0</v>
      </c>
      <c r="AE84">
        <v>17.006554999999999</v>
      </c>
      <c r="AF84">
        <v>6.2999479999999997</v>
      </c>
      <c r="AG84">
        <v>43.712131999999997</v>
      </c>
      <c r="AH84">
        <v>19.544236000000001</v>
      </c>
      <c r="AI84">
        <v>0</v>
      </c>
      <c r="AJ84">
        <v>0</v>
      </c>
      <c r="AK84">
        <v>26.424316000000001</v>
      </c>
      <c r="AL84">
        <v>12.782</v>
      </c>
      <c r="AM84">
        <v>16.345120999999999</v>
      </c>
      <c r="AN84">
        <v>0.84221400000000002</v>
      </c>
      <c r="AO84">
        <v>0</v>
      </c>
      <c r="AP84">
        <v>0.64049999999999996</v>
      </c>
      <c r="AQ84">
        <v>0</v>
      </c>
      <c r="AR84">
        <v>47.472000000000001</v>
      </c>
      <c r="AS84">
        <v>30.939599999999999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82.382585000000006</v>
      </c>
      <c r="BA84">
        <f t="shared" si="4"/>
        <v>2726.3214350000007</v>
      </c>
      <c r="BB84">
        <v>81</v>
      </c>
      <c r="BD84">
        <v>7.9</v>
      </c>
      <c r="BE84">
        <v>1.95</v>
      </c>
      <c r="BF84">
        <v>2.2200000000000002</v>
      </c>
      <c r="BG84">
        <v>1.84</v>
      </c>
      <c r="BH84">
        <v>9.34</v>
      </c>
      <c r="BI84">
        <v>1.42</v>
      </c>
      <c r="BJ84">
        <v>1.39</v>
      </c>
      <c r="BK84">
        <v>1.86</v>
      </c>
      <c r="BL84">
        <v>0</v>
      </c>
      <c r="BM84">
        <v>0.2</v>
      </c>
      <c r="BN84">
        <v>3.57</v>
      </c>
      <c r="BO84">
        <v>3.78</v>
      </c>
      <c r="BP84">
        <v>0.25</v>
      </c>
      <c r="BQ84">
        <v>2.0099999999999998</v>
      </c>
      <c r="BR84">
        <v>2.19</v>
      </c>
      <c r="BS84">
        <v>1.64</v>
      </c>
      <c r="BT84">
        <v>2.9693329999999998</v>
      </c>
      <c r="BU84">
        <v>1.341844</v>
      </c>
      <c r="BV84">
        <v>2.3414730000000001</v>
      </c>
      <c r="BW84">
        <v>1.9429620000000001</v>
      </c>
      <c r="BX84">
        <v>1.6513599999999999</v>
      </c>
      <c r="BY84">
        <v>2.6836869999999999</v>
      </c>
      <c r="BZ84">
        <v>1.3275300000000001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5.313701</v>
      </c>
      <c r="CK84">
        <v>1.870228</v>
      </c>
      <c r="CL84">
        <v>1.938104</v>
      </c>
      <c r="CM84">
        <v>3.5116900000000002</v>
      </c>
      <c r="CN84">
        <v>3.542468</v>
      </c>
      <c r="CO84">
        <v>0</v>
      </c>
      <c r="CP84">
        <v>4.2581249999999997</v>
      </c>
      <c r="CQ84">
        <v>1.771234</v>
      </c>
      <c r="CR84">
        <v>0.84606800000000004</v>
      </c>
      <c r="CS84">
        <v>1.3710979999999999</v>
      </c>
      <c r="CT84">
        <v>0.99196799999999996</v>
      </c>
      <c r="CU84">
        <v>0</v>
      </c>
      <c r="CV84">
        <v>0.155726</v>
      </c>
      <c r="CW84">
        <v>0.99398600000000004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82.382585000000006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679.62440000000004</v>
      </c>
      <c r="L85">
        <v>646.98069999999996</v>
      </c>
      <c r="M85">
        <v>92.91</v>
      </c>
      <c r="N85">
        <v>119.136178</v>
      </c>
      <c r="O85">
        <v>124.789163</v>
      </c>
      <c r="P85">
        <v>105.3501</v>
      </c>
      <c r="Q85">
        <v>0</v>
      </c>
      <c r="R85">
        <v>42.846212999999999</v>
      </c>
      <c r="S85">
        <v>26.616266</v>
      </c>
      <c r="T85">
        <v>0</v>
      </c>
      <c r="U85">
        <v>348.97500000000002</v>
      </c>
      <c r="V85">
        <v>11.5327</v>
      </c>
      <c r="W85">
        <v>22.459</v>
      </c>
      <c r="X85">
        <v>143.71299999999999</v>
      </c>
      <c r="Y85">
        <v>0</v>
      </c>
      <c r="Z85">
        <v>6.5537999999999998</v>
      </c>
      <c r="AA85">
        <v>0</v>
      </c>
      <c r="AB85">
        <v>13.711114</v>
      </c>
      <c r="AC85">
        <v>0</v>
      </c>
      <c r="AD85">
        <v>0</v>
      </c>
      <c r="AE85">
        <v>17.006554999999999</v>
      </c>
      <c r="AF85">
        <v>6.2999479999999997</v>
      </c>
      <c r="AG85">
        <v>43.712131999999997</v>
      </c>
      <c r="AH85">
        <v>0</v>
      </c>
      <c r="AI85">
        <v>0</v>
      </c>
      <c r="AJ85">
        <v>0</v>
      </c>
      <c r="AK85">
        <v>26.424316000000001</v>
      </c>
      <c r="AL85">
        <v>12.782</v>
      </c>
      <c r="AM85">
        <v>16.345120999999999</v>
      </c>
      <c r="AN85">
        <v>0.84221400000000002</v>
      </c>
      <c r="AO85">
        <v>0</v>
      </c>
      <c r="AP85">
        <v>0.64049999999999996</v>
      </c>
      <c r="AQ85">
        <v>0</v>
      </c>
      <c r="AR85">
        <v>47.472000000000001</v>
      </c>
      <c r="AS85">
        <v>30.939599999999999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82.377363000000017</v>
      </c>
      <c r="BA85">
        <f t="shared" si="4"/>
        <v>2685.0361830000006</v>
      </c>
      <c r="BB85">
        <v>82</v>
      </c>
      <c r="BD85">
        <v>7.9</v>
      </c>
      <c r="BE85">
        <v>1.95</v>
      </c>
      <c r="BF85">
        <v>2.2200000000000002</v>
      </c>
      <c r="BG85">
        <v>1.84</v>
      </c>
      <c r="BH85">
        <v>9.34</v>
      </c>
      <c r="BI85">
        <v>1.42</v>
      </c>
      <c r="BJ85">
        <v>1.39</v>
      </c>
      <c r="BK85">
        <v>1.86</v>
      </c>
      <c r="BL85">
        <v>0</v>
      </c>
      <c r="BM85">
        <v>0.2</v>
      </c>
      <c r="BN85">
        <v>3.57</v>
      </c>
      <c r="BO85">
        <v>3.78</v>
      </c>
      <c r="BP85">
        <v>0.25</v>
      </c>
      <c r="BQ85">
        <v>2.0099999999999998</v>
      </c>
      <c r="BR85">
        <v>2.19</v>
      </c>
      <c r="BS85">
        <v>1.64</v>
      </c>
      <c r="BT85">
        <v>2.9693329999999998</v>
      </c>
      <c r="BU85">
        <v>1.341844</v>
      </c>
      <c r="BV85">
        <v>2.3414730000000001</v>
      </c>
      <c r="BW85">
        <v>1.9429620000000001</v>
      </c>
      <c r="BX85">
        <v>1.8018639999999999</v>
      </c>
      <c r="BY85">
        <v>2.6836869999999999</v>
      </c>
      <c r="BZ85">
        <v>1.3275300000000001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5.313701</v>
      </c>
      <c r="CK85">
        <v>1.870228</v>
      </c>
      <c r="CL85">
        <v>1.938104</v>
      </c>
      <c r="CM85">
        <v>3.5116900000000002</v>
      </c>
      <c r="CN85">
        <v>3.542468</v>
      </c>
      <c r="CO85">
        <v>0</v>
      </c>
      <c r="CP85">
        <v>4.2581249999999997</v>
      </c>
      <c r="CQ85">
        <v>1.771234</v>
      </c>
      <c r="CR85">
        <v>0.84606800000000004</v>
      </c>
      <c r="CS85">
        <v>1.3710979999999999</v>
      </c>
      <c r="CT85">
        <v>0.99196799999999996</v>
      </c>
      <c r="CU85">
        <v>0</v>
      </c>
      <c r="CV85">
        <v>0</v>
      </c>
      <c r="CW85">
        <v>0.99398600000000004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82.377363000000017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685.62440000000004</v>
      </c>
      <c r="L86">
        <v>646.98069999999996</v>
      </c>
      <c r="M86">
        <v>92.91</v>
      </c>
      <c r="N86">
        <v>119.136178</v>
      </c>
      <c r="O86">
        <v>124.789163</v>
      </c>
      <c r="P86">
        <v>105.3501</v>
      </c>
      <c r="Q86">
        <v>0</v>
      </c>
      <c r="R86">
        <v>42.846212999999999</v>
      </c>
      <c r="S86">
        <v>26.616266</v>
      </c>
      <c r="T86">
        <v>0</v>
      </c>
      <c r="U86">
        <v>348.97500000000002</v>
      </c>
      <c r="V86">
        <v>11.5327</v>
      </c>
      <c r="W86">
        <v>22.459</v>
      </c>
      <c r="X86">
        <v>143.71299999999999</v>
      </c>
      <c r="Y86">
        <v>0</v>
      </c>
      <c r="Z86">
        <v>6.5537999999999998</v>
      </c>
      <c r="AA86">
        <v>0</v>
      </c>
      <c r="AB86">
        <v>13.711114</v>
      </c>
      <c r="AC86">
        <v>0</v>
      </c>
      <c r="AD86">
        <v>0</v>
      </c>
      <c r="AE86">
        <v>17.006554999999999</v>
      </c>
      <c r="AF86">
        <v>6.2999479999999997</v>
      </c>
      <c r="AG86">
        <v>43.712131999999997</v>
      </c>
      <c r="AH86">
        <v>0</v>
      </c>
      <c r="AI86">
        <v>0</v>
      </c>
      <c r="AJ86">
        <v>0</v>
      </c>
      <c r="AK86">
        <v>26.424316000000001</v>
      </c>
      <c r="AL86">
        <v>12.782</v>
      </c>
      <c r="AM86">
        <v>16.345120999999999</v>
      </c>
      <c r="AN86">
        <v>0.84221400000000002</v>
      </c>
      <c r="AO86">
        <v>0</v>
      </c>
      <c r="AP86">
        <v>0.64049999999999996</v>
      </c>
      <c r="AQ86">
        <v>0</v>
      </c>
      <c r="AR86">
        <v>47.472000000000001</v>
      </c>
      <c r="AS86">
        <v>30.939599999999999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82.523858000000033</v>
      </c>
      <c r="BA86">
        <f t="shared" si="4"/>
        <v>2691.1826780000006</v>
      </c>
      <c r="BB86">
        <v>83</v>
      </c>
      <c r="BD86">
        <v>7.9</v>
      </c>
      <c r="BE86">
        <v>1.95</v>
      </c>
      <c r="BF86">
        <v>2.2200000000000002</v>
      </c>
      <c r="BG86">
        <v>1.84</v>
      </c>
      <c r="BH86">
        <v>9.34</v>
      </c>
      <c r="BI86">
        <v>1.42</v>
      </c>
      <c r="BJ86">
        <v>1.39</v>
      </c>
      <c r="BK86">
        <v>1.86</v>
      </c>
      <c r="BL86">
        <v>0</v>
      </c>
      <c r="BM86">
        <v>0.2</v>
      </c>
      <c r="BN86">
        <v>3.57</v>
      </c>
      <c r="BO86">
        <v>3.78</v>
      </c>
      <c r="BP86">
        <v>0.25</v>
      </c>
      <c r="BQ86">
        <v>2.0099999999999998</v>
      </c>
      <c r="BR86">
        <v>2.19</v>
      </c>
      <c r="BS86">
        <v>1.64</v>
      </c>
      <c r="BT86">
        <v>2.9693329999999998</v>
      </c>
      <c r="BU86">
        <v>1.341844</v>
      </c>
      <c r="BV86">
        <v>2.3414730000000001</v>
      </c>
      <c r="BW86">
        <v>1.9429620000000001</v>
      </c>
      <c r="BX86">
        <v>1.948359</v>
      </c>
      <c r="BY86">
        <v>2.6836869999999999</v>
      </c>
      <c r="BZ86">
        <v>1.3275300000000001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5.313701</v>
      </c>
      <c r="CK86">
        <v>1.870228</v>
      </c>
      <c r="CL86">
        <v>1.938104</v>
      </c>
      <c r="CM86">
        <v>3.5116900000000002</v>
      </c>
      <c r="CN86">
        <v>3.542468</v>
      </c>
      <c r="CO86">
        <v>0</v>
      </c>
      <c r="CP86">
        <v>4.2581249999999997</v>
      </c>
      <c r="CQ86">
        <v>1.771234</v>
      </c>
      <c r="CR86">
        <v>0.84606800000000004</v>
      </c>
      <c r="CS86">
        <v>1.3710979999999999</v>
      </c>
      <c r="CT86">
        <v>0.99196799999999996</v>
      </c>
      <c r="CU86">
        <v>0</v>
      </c>
      <c r="CV86">
        <v>0</v>
      </c>
      <c r="CW86">
        <v>0.99398600000000004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82.523858000000033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672.62440000000004</v>
      </c>
      <c r="L87">
        <v>621.63409999999999</v>
      </c>
      <c r="M87">
        <v>92.91</v>
      </c>
      <c r="N87">
        <v>119.136178</v>
      </c>
      <c r="O87">
        <v>124.789163</v>
      </c>
      <c r="P87">
        <v>105.3501</v>
      </c>
      <c r="Q87">
        <v>0</v>
      </c>
      <c r="R87">
        <v>42.846212999999999</v>
      </c>
      <c r="S87">
        <v>26.616266</v>
      </c>
      <c r="T87">
        <v>0</v>
      </c>
      <c r="U87">
        <v>348.97500000000002</v>
      </c>
      <c r="V87">
        <v>11.5327</v>
      </c>
      <c r="W87">
        <v>22.459</v>
      </c>
      <c r="X87">
        <v>143.71299999999999</v>
      </c>
      <c r="Y87">
        <v>0</v>
      </c>
      <c r="Z87">
        <v>6.5537999999999998</v>
      </c>
      <c r="AA87">
        <v>0</v>
      </c>
      <c r="AB87">
        <v>13.711114</v>
      </c>
      <c r="AC87">
        <v>0</v>
      </c>
      <c r="AD87">
        <v>0</v>
      </c>
      <c r="AE87">
        <v>17.006554999999999</v>
      </c>
      <c r="AF87">
        <v>6.2999479999999997</v>
      </c>
      <c r="AG87">
        <v>43.712131999999997</v>
      </c>
      <c r="AH87">
        <v>0</v>
      </c>
      <c r="AI87">
        <v>0</v>
      </c>
      <c r="AJ87">
        <v>0</v>
      </c>
      <c r="AK87">
        <v>26.424316000000001</v>
      </c>
      <c r="AL87">
        <v>12.782</v>
      </c>
      <c r="AM87">
        <v>16.345120999999999</v>
      </c>
      <c r="AN87">
        <v>0.84221400000000002</v>
      </c>
      <c r="AO87">
        <v>0</v>
      </c>
      <c r="AP87">
        <v>0.64049999999999996</v>
      </c>
      <c r="AQ87">
        <v>0</v>
      </c>
      <c r="AR87">
        <v>47.472000000000001</v>
      </c>
      <c r="AS87">
        <v>30.939599999999999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82.515183000000022</v>
      </c>
      <c r="BA87">
        <f t="shared" si="4"/>
        <v>2652.8274030000007</v>
      </c>
      <c r="BB87">
        <v>84</v>
      </c>
      <c r="BD87">
        <v>7.95</v>
      </c>
      <c r="BE87">
        <v>1.95</v>
      </c>
      <c r="BF87">
        <v>2.2200000000000002</v>
      </c>
      <c r="BG87">
        <v>1.84</v>
      </c>
      <c r="BH87">
        <v>9.34</v>
      </c>
      <c r="BI87">
        <v>1.42</v>
      </c>
      <c r="BJ87">
        <v>1.32</v>
      </c>
      <c r="BK87">
        <v>1.86</v>
      </c>
      <c r="BL87">
        <v>0</v>
      </c>
      <c r="BM87">
        <v>0.2</v>
      </c>
      <c r="BN87">
        <v>3.57</v>
      </c>
      <c r="BO87">
        <v>3.78</v>
      </c>
      <c r="BP87">
        <v>0.25</v>
      </c>
      <c r="BQ87">
        <v>2.0099999999999998</v>
      </c>
      <c r="BR87">
        <v>2.19</v>
      </c>
      <c r="BS87">
        <v>1.64</v>
      </c>
      <c r="BT87">
        <v>2.9693329999999998</v>
      </c>
      <c r="BU87">
        <v>1.341844</v>
      </c>
      <c r="BV87">
        <v>2.3414730000000001</v>
      </c>
      <c r="BW87">
        <v>1.9429620000000001</v>
      </c>
      <c r="BX87">
        <v>1.959684</v>
      </c>
      <c r="BY87">
        <v>2.6836869999999999</v>
      </c>
      <c r="BZ87">
        <v>1.3275300000000001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5.313701</v>
      </c>
      <c r="CK87">
        <v>1.870228</v>
      </c>
      <c r="CL87">
        <v>1.938104</v>
      </c>
      <c r="CM87">
        <v>3.5116900000000002</v>
      </c>
      <c r="CN87">
        <v>3.542468</v>
      </c>
      <c r="CO87">
        <v>0</v>
      </c>
      <c r="CP87">
        <v>4.2581249999999997</v>
      </c>
      <c r="CQ87">
        <v>1.771234</v>
      </c>
      <c r="CR87">
        <v>0.84606800000000004</v>
      </c>
      <c r="CS87">
        <v>1.3710979999999999</v>
      </c>
      <c r="CT87">
        <v>0.99196799999999996</v>
      </c>
      <c r="CU87">
        <v>0</v>
      </c>
      <c r="CV87">
        <v>0</v>
      </c>
      <c r="CW87">
        <v>0.99398600000000004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82.515183000000022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671.62440000000004</v>
      </c>
      <c r="L88">
        <v>621.63409999999999</v>
      </c>
      <c r="M88">
        <v>92.91</v>
      </c>
      <c r="N88">
        <v>119.136178</v>
      </c>
      <c r="O88">
        <v>124.789163</v>
      </c>
      <c r="P88">
        <v>105.3501</v>
      </c>
      <c r="Q88">
        <v>0</v>
      </c>
      <c r="R88">
        <v>42.846212999999999</v>
      </c>
      <c r="S88">
        <v>26.616266</v>
      </c>
      <c r="T88">
        <v>0</v>
      </c>
      <c r="U88">
        <v>348.97500000000002</v>
      </c>
      <c r="V88">
        <v>11.5327</v>
      </c>
      <c r="W88">
        <v>22.459</v>
      </c>
      <c r="X88">
        <v>143.71299999999999</v>
      </c>
      <c r="Y88">
        <v>0</v>
      </c>
      <c r="Z88">
        <v>6.5537999999999998</v>
      </c>
      <c r="AA88">
        <v>0</v>
      </c>
      <c r="AB88">
        <v>13.711114</v>
      </c>
      <c r="AC88">
        <v>0</v>
      </c>
      <c r="AD88">
        <v>0</v>
      </c>
      <c r="AE88">
        <v>17.006554999999999</v>
      </c>
      <c r="AF88">
        <v>6.2999479999999997</v>
      </c>
      <c r="AG88">
        <v>43.712131999999997</v>
      </c>
      <c r="AH88">
        <v>0</v>
      </c>
      <c r="AI88">
        <v>0</v>
      </c>
      <c r="AJ88">
        <v>0</v>
      </c>
      <c r="AK88">
        <v>26.424316000000001</v>
      </c>
      <c r="AL88">
        <v>12.782</v>
      </c>
      <c r="AM88">
        <v>16.345120999999999</v>
      </c>
      <c r="AN88">
        <v>0.84221400000000002</v>
      </c>
      <c r="AO88">
        <v>0</v>
      </c>
      <c r="AP88">
        <v>0.64049999999999996</v>
      </c>
      <c r="AQ88">
        <v>0</v>
      </c>
      <c r="AR88">
        <v>47.472000000000001</v>
      </c>
      <c r="AS88">
        <v>30.939599999999999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82.425183000000018</v>
      </c>
      <c r="BA88">
        <f t="shared" si="4"/>
        <v>2651.7374030000005</v>
      </c>
      <c r="BB88">
        <v>85</v>
      </c>
      <c r="BD88">
        <v>7.95</v>
      </c>
      <c r="BE88">
        <v>1.95</v>
      </c>
      <c r="BF88">
        <v>2.2200000000000002</v>
      </c>
      <c r="BG88">
        <v>1.84</v>
      </c>
      <c r="BH88">
        <v>9.34</v>
      </c>
      <c r="BI88">
        <v>1.33</v>
      </c>
      <c r="BJ88">
        <v>1.32</v>
      </c>
      <c r="BK88">
        <v>1.86</v>
      </c>
      <c r="BL88">
        <v>0</v>
      </c>
      <c r="BM88">
        <v>0.2</v>
      </c>
      <c r="BN88">
        <v>3.57</v>
      </c>
      <c r="BO88">
        <v>3.78</v>
      </c>
      <c r="BP88">
        <v>0.25</v>
      </c>
      <c r="BQ88">
        <v>2.0099999999999998</v>
      </c>
      <c r="BR88">
        <v>2.19</v>
      </c>
      <c r="BS88">
        <v>1.64</v>
      </c>
      <c r="BT88">
        <v>2.9693329999999998</v>
      </c>
      <c r="BU88">
        <v>1.341844</v>
      </c>
      <c r="BV88">
        <v>2.3414730000000001</v>
      </c>
      <c r="BW88">
        <v>1.9429620000000001</v>
      </c>
      <c r="BX88">
        <v>1.959684</v>
      </c>
      <c r="BY88">
        <v>2.6836869999999999</v>
      </c>
      <c r="BZ88">
        <v>1.3275300000000001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5.313701</v>
      </c>
      <c r="CK88">
        <v>1.870228</v>
      </c>
      <c r="CL88">
        <v>1.938104</v>
      </c>
      <c r="CM88">
        <v>3.5116900000000002</v>
      </c>
      <c r="CN88">
        <v>3.542468</v>
      </c>
      <c r="CO88">
        <v>0</v>
      </c>
      <c r="CP88">
        <v>4.2581249999999997</v>
      </c>
      <c r="CQ88">
        <v>1.771234</v>
      </c>
      <c r="CR88">
        <v>0.84606800000000004</v>
      </c>
      <c r="CS88">
        <v>1.3710979999999999</v>
      </c>
      <c r="CT88">
        <v>0.99196799999999996</v>
      </c>
      <c r="CU88">
        <v>0</v>
      </c>
      <c r="CV88">
        <v>0</v>
      </c>
      <c r="CW88">
        <v>0.99398600000000004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82.425183000000018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677.62440000000004</v>
      </c>
      <c r="L89">
        <v>621.63409999999999</v>
      </c>
      <c r="M89">
        <v>92.91</v>
      </c>
      <c r="N89">
        <v>119.136178</v>
      </c>
      <c r="O89">
        <v>124.789163</v>
      </c>
      <c r="P89">
        <v>105.3501</v>
      </c>
      <c r="Q89">
        <v>0</v>
      </c>
      <c r="R89">
        <v>42.846212999999999</v>
      </c>
      <c r="S89">
        <v>26.616266</v>
      </c>
      <c r="T89">
        <v>0</v>
      </c>
      <c r="U89">
        <v>348.97500000000002</v>
      </c>
      <c r="V89">
        <v>11.5327</v>
      </c>
      <c r="W89">
        <v>22.459</v>
      </c>
      <c r="X89">
        <v>143.71299999999999</v>
      </c>
      <c r="Y89">
        <v>0</v>
      </c>
      <c r="Z89">
        <v>6.5537999999999998</v>
      </c>
      <c r="AA89">
        <v>0</v>
      </c>
      <c r="AB89">
        <v>13.711114</v>
      </c>
      <c r="AC89">
        <v>0</v>
      </c>
      <c r="AD89">
        <v>0</v>
      </c>
      <c r="AE89">
        <v>17.006554999999999</v>
      </c>
      <c r="AF89">
        <v>6.2999479999999997</v>
      </c>
      <c r="AG89">
        <v>43.712131999999997</v>
      </c>
      <c r="AH89">
        <v>0</v>
      </c>
      <c r="AI89">
        <v>0</v>
      </c>
      <c r="AJ89">
        <v>0</v>
      </c>
      <c r="AK89">
        <v>26.424316000000001</v>
      </c>
      <c r="AL89">
        <v>12.782</v>
      </c>
      <c r="AM89">
        <v>16.345120999999999</v>
      </c>
      <c r="AN89">
        <v>0.84221400000000002</v>
      </c>
      <c r="AO89">
        <v>0</v>
      </c>
      <c r="AP89">
        <v>0.64049999999999996</v>
      </c>
      <c r="AQ89">
        <v>0</v>
      </c>
      <c r="AR89">
        <v>40.847999999999999</v>
      </c>
      <c r="AS89">
        <v>30.939599999999999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82.425183000000018</v>
      </c>
      <c r="BA89">
        <f t="shared" si="4"/>
        <v>2651.1134030000003</v>
      </c>
      <c r="BB89">
        <v>86</v>
      </c>
      <c r="BD89">
        <v>7.95</v>
      </c>
      <c r="BE89">
        <v>1.95</v>
      </c>
      <c r="BF89">
        <v>2.2200000000000002</v>
      </c>
      <c r="BG89">
        <v>1.84</v>
      </c>
      <c r="BH89">
        <v>9.34</v>
      </c>
      <c r="BI89">
        <v>1.33</v>
      </c>
      <c r="BJ89">
        <v>1.32</v>
      </c>
      <c r="BK89">
        <v>1.86</v>
      </c>
      <c r="BL89">
        <v>0</v>
      </c>
      <c r="BM89">
        <v>0.2</v>
      </c>
      <c r="BN89">
        <v>3.57</v>
      </c>
      <c r="BO89">
        <v>3.78</v>
      </c>
      <c r="BP89">
        <v>0.25</v>
      </c>
      <c r="BQ89">
        <v>2.0099999999999998</v>
      </c>
      <c r="BR89">
        <v>2.19</v>
      </c>
      <c r="BS89">
        <v>1.64</v>
      </c>
      <c r="BT89">
        <v>2.9693329999999998</v>
      </c>
      <c r="BU89">
        <v>1.341844</v>
      </c>
      <c r="BV89">
        <v>2.3414730000000001</v>
      </c>
      <c r="BW89">
        <v>1.9429620000000001</v>
      </c>
      <c r="BX89">
        <v>1.959684</v>
      </c>
      <c r="BY89">
        <v>2.6836869999999999</v>
      </c>
      <c r="BZ89">
        <v>1.3275300000000001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5.313701</v>
      </c>
      <c r="CK89">
        <v>1.870228</v>
      </c>
      <c r="CL89">
        <v>1.938104</v>
      </c>
      <c r="CM89">
        <v>3.5116900000000002</v>
      </c>
      <c r="CN89">
        <v>3.542468</v>
      </c>
      <c r="CO89">
        <v>0</v>
      </c>
      <c r="CP89">
        <v>4.2581249999999997</v>
      </c>
      <c r="CQ89">
        <v>1.771234</v>
      </c>
      <c r="CR89">
        <v>0.84606800000000004</v>
      </c>
      <c r="CS89">
        <v>1.3710979999999999</v>
      </c>
      <c r="CT89">
        <v>0.99196799999999996</v>
      </c>
      <c r="CU89">
        <v>0</v>
      </c>
      <c r="CV89">
        <v>0</v>
      </c>
      <c r="CW89">
        <v>0.99398600000000004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82.425183000000018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687.78989999999999</v>
      </c>
      <c r="L90">
        <v>552.1268</v>
      </c>
      <c r="M90">
        <v>92.91</v>
      </c>
      <c r="N90">
        <v>119.136178</v>
      </c>
      <c r="O90">
        <v>124.789163</v>
      </c>
      <c r="P90">
        <v>105.3501</v>
      </c>
      <c r="Q90">
        <v>0</v>
      </c>
      <c r="R90">
        <v>42.846212999999999</v>
      </c>
      <c r="S90">
        <v>18.626100000000001</v>
      </c>
      <c r="T90">
        <v>0</v>
      </c>
      <c r="U90">
        <v>348.97500000000002</v>
      </c>
      <c r="V90">
        <v>11.5327</v>
      </c>
      <c r="W90">
        <v>22.459</v>
      </c>
      <c r="X90">
        <v>115.3476</v>
      </c>
      <c r="Y90">
        <v>0</v>
      </c>
      <c r="Z90">
        <v>6.5537999999999998</v>
      </c>
      <c r="AA90">
        <v>0</v>
      </c>
      <c r="AB90">
        <v>0</v>
      </c>
      <c r="AC90">
        <v>0</v>
      </c>
      <c r="AD90">
        <v>0</v>
      </c>
      <c r="AE90">
        <v>17.006554999999999</v>
      </c>
      <c r="AF90">
        <v>6.2999479999999997</v>
      </c>
      <c r="AG90">
        <v>43.712131999999997</v>
      </c>
      <c r="AH90">
        <v>0</v>
      </c>
      <c r="AI90">
        <v>3.9559120000000001</v>
      </c>
      <c r="AJ90">
        <v>0</v>
      </c>
      <c r="AK90">
        <v>26.424316000000001</v>
      </c>
      <c r="AL90">
        <v>12.782</v>
      </c>
      <c r="AM90">
        <v>16.345120999999999</v>
      </c>
      <c r="AN90">
        <v>0.84221400000000002</v>
      </c>
      <c r="AO90">
        <v>0</v>
      </c>
      <c r="AP90">
        <v>0</v>
      </c>
      <c r="AQ90">
        <v>0</v>
      </c>
      <c r="AR90">
        <v>40.847999999999999</v>
      </c>
      <c r="AS90">
        <v>30.939599999999999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82.425183000000018</v>
      </c>
      <c r="BA90">
        <f t="shared" si="4"/>
        <v>2545.0203349999997</v>
      </c>
      <c r="BB90">
        <v>87</v>
      </c>
      <c r="BD90">
        <v>7.95</v>
      </c>
      <c r="BE90">
        <v>1.95</v>
      </c>
      <c r="BF90">
        <v>2.2200000000000002</v>
      </c>
      <c r="BG90">
        <v>1.84</v>
      </c>
      <c r="BH90">
        <v>9.34</v>
      </c>
      <c r="BI90">
        <v>1.33</v>
      </c>
      <c r="BJ90">
        <v>1.32</v>
      </c>
      <c r="BK90">
        <v>1.86</v>
      </c>
      <c r="BL90">
        <v>0</v>
      </c>
      <c r="BM90">
        <v>0.2</v>
      </c>
      <c r="BN90">
        <v>3.57</v>
      </c>
      <c r="BO90">
        <v>3.78</v>
      </c>
      <c r="BP90">
        <v>0.25</v>
      </c>
      <c r="BQ90">
        <v>2.0099999999999998</v>
      </c>
      <c r="BR90">
        <v>2.19</v>
      </c>
      <c r="BS90">
        <v>1.64</v>
      </c>
      <c r="BT90">
        <v>2.9693329999999998</v>
      </c>
      <c r="BU90">
        <v>1.341844</v>
      </c>
      <c r="BV90">
        <v>2.3414730000000001</v>
      </c>
      <c r="BW90">
        <v>1.9429620000000001</v>
      </c>
      <c r="BX90">
        <v>1.959684</v>
      </c>
      <c r="BY90">
        <v>2.6836869999999999</v>
      </c>
      <c r="BZ90">
        <v>1.3275300000000001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5.313701</v>
      </c>
      <c r="CK90">
        <v>1.870228</v>
      </c>
      <c r="CL90">
        <v>1.938104</v>
      </c>
      <c r="CM90">
        <v>3.5116900000000002</v>
      </c>
      <c r="CN90">
        <v>3.542468</v>
      </c>
      <c r="CO90">
        <v>0</v>
      </c>
      <c r="CP90">
        <v>4.2581249999999997</v>
      </c>
      <c r="CQ90">
        <v>1.771234</v>
      </c>
      <c r="CR90">
        <v>0.84606800000000004</v>
      </c>
      <c r="CS90">
        <v>1.3710979999999999</v>
      </c>
      <c r="CT90">
        <v>0.99196799999999996</v>
      </c>
      <c r="CU90">
        <v>0</v>
      </c>
      <c r="CV90">
        <v>0</v>
      </c>
      <c r="CW90">
        <v>0.99398600000000004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82.425183000000018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678.43600000000004</v>
      </c>
      <c r="L91">
        <v>469.63679999999999</v>
      </c>
      <c r="M91">
        <v>92.91</v>
      </c>
      <c r="N91">
        <v>119.136178</v>
      </c>
      <c r="O91">
        <v>124.789163</v>
      </c>
      <c r="P91">
        <v>105.3501</v>
      </c>
      <c r="Q91">
        <v>0</v>
      </c>
      <c r="R91">
        <v>42.846212999999999</v>
      </c>
      <c r="S91">
        <v>18.626100000000001</v>
      </c>
      <c r="T91">
        <v>0</v>
      </c>
      <c r="U91">
        <v>348.97500000000002</v>
      </c>
      <c r="V91">
        <v>11.5327</v>
      </c>
      <c r="W91">
        <v>23.464549000000002</v>
      </c>
      <c r="X91">
        <v>115.3476</v>
      </c>
      <c r="Y91">
        <v>0</v>
      </c>
      <c r="Z91">
        <v>6.5537999999999998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6.2999479999999997</v>
      </c>
      <c r="AG91">
        <v>43.712131999999997</v>
      </c>
      <c r="AH91">
        <v>0</v>
      </c>
      <c r="AI91">
        <v>17.142282999999999</v>
      </c>
      <c r="AJ91">
        <v>0</v>
      </c>
      <c r="AK91">
        <v>26.424316000000001</v>
      </c>
      <c r="AL91">
        <v>12.782</v>
      </c>
      <c r="AM91">
        <v>16.345120999999999</v>
      </c>
      <c r="AN91">
        <v>0.84221400000000002</v>
      </c>
      <c r="AO91">
        <v>0</v>
      </c>
      <c r="AP91">
        <v>0.64049999999999996</v>
      </c>
      <c r="AQ91">
        <v>0</v>
      </c>
      <c r="AR91">
        <v>34.223999999999997</v>
      </c>
      <c r="AS91">
        <v>30.939599999999999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82.575183000000024</v>
      </c>
      <c r="BA91">
        <f t="shared" si="4"/>
        <v>2444.5283000000004</v>
      </c>
      <c r="BB91">
        <v>88</v>
      </c>
      <c r="BD91">
        <v>7.95</v>
      </c>
      <c r="BE91">
        <v>1.95</v>
      </c>
      <c r="BF91">
        <v>2.2200000000000002</v>
      </c>
      <c r="BG91">
        <v>1.84</v>
      </c>
      <c r="BH91">
        <v>9.34</v>
      </c>
      <c r="BI91">
        <v>1.36</v>
      </c>
      <c r="BJ91">
        <v>1.34</v>
      </c>
      <c r="BK91">
        <v>1.86</v>
      </c>
      <c r="BL91">
        <v>0.1</v>
      </c>
      <c r="BM91">
        <v>0.2</v>
      </c>
      <c r="BN91">
        <v>3.57</v>
      </c>
      <c r="BO91">
        <v>3.78</v>
      </c>
      <c r="BP91">
        <v>0.25</v>
      </c>
      <c r="BQ91">
        <v>2.0099999999999998</v>
      </c>
      <c r="BR91">
        <v>2.19</v>
      </c>
      <c r="BS91">
        <v>1.64</v>
      </c>
      <c r="BT91">
        <v>2.9693329999999998</v>
      </c>
      <c r="BU91">
        <v>1.341844</v>
      </c>
      <c r="BV91">
        <v>2.3414730000000001</v>
      </c>
      <c r="BW91">
        <v>1.9429620000000001</v>
      </c>
      <c r="BX91">
        <v>1.959684</v>
      </c>
      <c r="BY91">
        <v>2.6836869999999999</v>
      </c>
      <c r="BZ91">
        <v>1.3275300000000001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5.313701</v>
      </c>
      <c r="CK91">
        <v>1.870228</v>
      </c>
      <c r="CL91">
        <v>1.938104</v>
      </c>
      <c r="CM91">
        <v>3.5116900000000002</v>
      </c>
      <c r="CN91">
        <v>3.542468</v>
      </c>
      <c r="CO91">
        <v>0</v>
      </c>
      <c r="CP91">
        <v>4.2581249999999997</v>
      </c>
      <c r="CQ91">
        <v>1.771234</v>
      </c>
      <c r="CR91">
        <v>0.84606800000000004</v>
      </c>
      <c r="CS91">
        <v>1.3710979999999999</v>
      </c>
      <c r="CT91">
        <v>0.99196799999999996</v>
      </c>
      <c r="CU91">
        <v>0</v>
      </c>
      <c r="CV91">
        <v>0</v>
      </c>
      <c r="CW91">
        <v>0.99398600000000004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82.575183000000024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678.43600000000004</v>
      </c>
      <c r="L92">
        <v>387.1268</v>
      </c>
      <c r="M92">
        <v>92.91</v>
      </c>
      <c r="N92">
        <v>119.136178</v>
      </c>
      <c r="O92">
        <v>124.789163</v>
      </c>
      <c r="P92">
        <v>105.3501</v>
      </c>
      <c r="Q92">
        <v>0</v>
      </c>
      <c r="R92">
        <v>42.846212999999999</v>
      </c>
      <c r="S92">
        <v>18.626100000000001</v>
      </c>
      <c r="T92">
        <v>0</v>
      </c>
      <c r="U92">
        <v>348.97500000000002</v>
      </c>
      <c r="V92">
        <v>11.5327</v>
      </c>
      <c r="W92">
        <v>23.464549000000002</v>
      </c>
      <c r="X92">
        <v>115.3476</v>
      </c>
      <c r="Y92">
        <v>0</v>
      </c>
      <c r="Z92">
        <v>6.5537999999999998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6.2999479999999997</v>
      </c>
      <c r="AG92">
        <v>43.712131999999997</v>
      </c>
      <c r="AH92">
        <v>3.9088470000000002</v>
      </c>
      <c r="AI92">
        <v>17.142282999999999</v>
      </c>
      <c r="AJ92">
        <v>0</v>
      </c>
      <c r="AK92">
        <v>26.424316000000001</v>
      </c>
      <c r="AL92">
        <v>12.782</v>
      </c>
      <c r="AM92">
        <v>16.345120999999999</v>
      </c>
      <c r="AN92">
        <v>0.84221400000000002</v>
      </c>
      <c r="AO92">
        <v>0</v>
      </c>
      <c r="AP92">
        <v>0.64049999999999996</v>
      </c>
      <c r="AQ92">
        <v>0</v>
      </c>
      <c r="AR92">
        <v>34.223999999999997</v>
      </c>
      <c r="AS92">
        <v>30.939599999999999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82.735772000000026</v>
      </c>
      <c r="BA92">
        <f t="shared" si="4"/>
        <v>2366.0877360000009</v>
      </c>
      <c r="BB92">
        <v>89</v>
      </c>
      <c r="BD92">
        <v>7.95</v>
      </c>
      <c r="BE92">
        <v>1.95</v>
      </c>
      <c r="BF92">
        <v>2.2200000000000002</v>
      </c>
      <c r="BG92">
        <v>1.84</v>
      </c>
      <c r="BH92">
        <v>9.34</v>
      </c>
      <c r="BI92">
        <v>1.36</v>
      </c>
      <c r="BJ92">
        <v>1.34</v>
      </c>
      <c r="BK92">
        <v>1.86</v>
      </c>
      <c r="BL92">
        <v>0.23</v>
      </c>
      <c r="BM92">
        <v>0.2</v>
      </c>
      <c r="BN92">
        <v>3.57</v>
      </c>
      <c r="BO92">
        <v>3.78</v>
      </c>
      <c r="BP92">
        <v>0.25</v>
      </c>
      <c r="BQ92">
        <v>2.0099999999999998</v>
      </c>
      <c r="BR92">
        <v>2.19</v>
      </c>
      <c r="BS92">
        <v>1.64</v>
      </c>
      <c r="BT92">
        <v>2.9693329999999998</v>
      </c>
      <c r="BU92">
        <v>1.341844</v>
      </c>
      <c r="BV92">
        <v>2.3414730000000001</v>
      </c>
      <c r="BW92">
        <v>1.9429620000000001</v>
      </c>
      <c r="BX92">
        <v>1.959684</v>
      </c>
      <c r="BY92">
        <v>2.6836869999999999</v>
      </c>
      <c r="BZ92">
        <v>1.3275300000000001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5.313701</v>
      </c>
      <c r="CK92">
        <v>1.870228</v>
      </c>
      <c r="CL92">
        <v>1.938104</v>
      </c>
      <c r="CM92">
        <v>3.5116900000000002</v>
      </c>
      <c r="CN92">
        <v>3.542468</v>
      </c>
      <c r="CO92">
        <v>0</v>
      </c>
      <c r="CP92">
        <v>4.2581249999999997</v>
      </c>
      <c r="CQ92">
        <v>1.771234</v>
      </c>
      <c r="CR92">
        <v>0.84606800000000004</v>
      </c>
      <c r="CS92">
        <v>1.3710979999999999</v>
      </c>
      <c r="CT92">
        <v>0.99196799999999996</v>
      </c>
      <c r="CU92">
        <v>0</v>
      </c>
      <c r="CV92">
        <v>3.0589000000000002E-2</v>
      </c>
      <c r="CW92">
        <v>0.99398600000000004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82.735772000000026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648.77909999999997</v>
      </c>
      <c r="L93">
        <v>345.1268</v>
      </c>
      <c r="M93">
        <v>92.91</v>
      </c>
      <c r="N93">
        <v>119.136178</v>
      </c>
      <c r="O93">
        <v>124.789163</v>
      </c>
      <c r="P93">
        <v>105.3501</v>
      </c>
      <c r="Q93">
        <v>0</v>
      </c>
      <c r="R93">
        <v>42.846212999999999</v>
      </c>
      <c r="S93">
        <v>18.626100000000001</v>
      </c>
      <c r="T93">
        <v>0</v>
      </c>
      <c r="U93">
        <v>348.97500000000002</v>
      </c>
      <c r="V93">
        <v>11.5327</v>
      </c>
      <c r="W93">
        <v>25.445674</v>
      </c>
      <c r="X93">
        <v>143.71299999999999</v>
      </c>
      <c r="Y93">
        <v>0</v>
      </c>
      <c r="Z93">
        <v>6.5537999999999998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6.2999479999999997</v>
      </c>
      <c r="AG93">
        <v>43.712131999999997</v>
      </c>
      <c r="AH93">
        <v>21.498660000000001</v>
      </c>
      <c r="AI93">
        <v>17.142282999999999</v>
      </c>
      <c r="AJ93">
        <v>0</v>
      </c>
      <c r="AK93">
        <v>26.424316000000001</v>
      </c>
      <c r="AL93">
        <v>12.782</v>
      </c>
      <c r="AM93">
        <v>16.345120999999999</v>
      </c>
      <c r="AN93">
        <v>0.84221400000000002</v>
      </c>
      <c r="AO93">
        <v>0</v>
      </c>
      <c r="AP93">
        <v>0.64049999999999996</v>
      </c>
      <c r="AQ93">
        <v>0</v>
      </c>
      <c r="AR93">
        <v>34.223999999999997</v>
      </c>
      <c r="AS93">
        <v>30.939599999999999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82.398829000000021</v>
      </c>
      <c r="BA93">
        <f t="shared" si="4"/>
        <v>2342.0302310000006</v>
      </c>
      <c r="BB93">
        <v>90</v>
      </c>
      <c r="BD93">
        <v>7.95</v>
      </c>
      <c r="BE93">
        <v>1.95</v>
      </c>
      <c r="BF93">
        <v>2.2200000000000002</v>
      </c>
      <c r="BG93">
        <v>1.84</v>
      </c>
      <c r="BH93">
        <v>9.34</v>
      </c>
      <c r="BI93">
        <v>1.36</v>
      </c>
      <c r="BJ93">
        <v>1.34</v>
      </c>
      <c r="BK93">
        <v>1.86</v>
      </c>
      <c r="BL93">
        <v>0.25</v>
      </c>
      <c r="BM93">
        <v>0.2</v>
      </c>
      <c r="BN93">
        <v>3.57</v>
      </c>
      <c r="BO93">
        <v>3.78</v>
      </c>
      <c r="BP93">
        <v>0.25</v>
      </c>
      <c r="BQ93">
        <v>2.0099999999999998</v>
      </c>
      <c r="BR93">
        <v>2.19</v>
      </c>
      <c r="BS93">
        <v>1.64</v>
      </c>
      <c r="BT93">
        <v>2.9693329999999998</v>
      </c>
      <c r="BU93">
        <v>1.341844</v>
      </c>
      <c r="BV93">
        <v>2.3414730000000001</v>
      </c>
      <c r="BW93">
        <v>1.9429620000000001</v>
      </c>
      <c r="BX93">
        <v>1.959684</v>
      </c>
      <c r="BY93">
        <v>2.6836869999999999</v>
      </c>
      <c r="BZ93">
        <v>1.3275300000000001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5.313701</v>
      </c>
      <c r="CK93">
        <v>1.870228</v>
      </c>
      <c r="CL93">
        <v>1.938104</v>
      </c>
      <c r="CM93">
        <v>3.5116900000000002</v>
      </c>
      <c r="CN93">
        <v>3.542468</v>
      </c>
      <c r="CO93">
        <v>0</v>
      </c>
      <c r="CP93">
        <v>4.2581249999999997</v>
      </c>
      <c r="CQ93">
        <v>1.771234</v>
      </c>
      <c r="CR93">
        <v>0.84606800000000004</v>
      </c>
      <c r="CS93">
        <v>1.3710979999999999</v>
      </c>
      <c r="CT93">
        <v>0.49598399999999998</v>
      </c>
      <c r="CU93">
        <v>0</v>
      </c>
      <c r="CV93">
        <v>0.16963</v>
      </c>
      <c r="CW93">
        <v>0.99398600000000004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82.398829000000021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643.77909999999997</v>
      </c>
      <c r="L94">
        <v>340.1268</v>
      </c>
      <c r="M94">
        <v>92.91</v>
      </c>
      <c r="N94">
        <v>119.136178</v>
      </c>
      <c r="O94">
        <v>124.789163</v>
      </c>
      <c r="P94">
        <v>105.3501</v>
      </c>
      <c r="Q94">
        <v>0</v>
      </c>
      <c r="R94">
        <v>42.846212999999999</v>
      </c>
      <c r="S94">
        <v>18.626100000000001</v>
      </c>
      <c r="T94">
        <v>0</v>
      </c>
      <c r="U94">
        <v>348.97500000000002</v>
      </c>
      <c r="V94">
        <v>11.5327</v>
      </c>
      <c r="W94">
        <v>25.445674</v>
      </c>
      <c r="X94">
        <v>143.71299999999999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6.2999479999999997</v>
      </c>
      <c r="AG94">
        <v>43.712131999999997</v>
      </c>
      <c r="AH94">
        <v>21.498660000000001</v>
      </c>
      <c r="AI94">
        <v>17.142282999999999</v>
      </c>
      <c r="AJ94">
        <v>0</v>
      </c>
      <c r="AK94">
        <v>26.424316000000001</v>
      </c>
      <c r="AL94">
        <v>12.782</v>
      </c>
      <c r="AM94">
        <v>16.345120999999999</v>
      </c>
      <c r="AN94">
        <v>0.84221400000000002</v>
      </c>
      <c r="AO94">
        <v>0</v>
      </c>
      <c r="AP94">
        <v>0.64049999999999996</v>
      </c>
      <c r="AQ94">
        <v>0</v>
      </c>
      <c r="AR94">
        <v>40.847999999999999</v>
      </c>
      <c r="AS94">
        <v>30.939599999999999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82.368829000000019</v>
      </c>
      <c r="BA94">
        <f t="shared" si="4"/>
        <v>2338.6242310000002</v>
      </c>
      <c r="BB94">
        <v>91</v>
      </c>
      <c r="BD94">
        <v>7.95</v>
      </c>
      <c r="BE94">
        <v>1.95</v>
      </c>
      <c r="BF94">
        <v>2.2200000000000002</v>
      </c>
      <c r="BG94">
        <v>1.84</v>
      </c>
      <c r="BH94">
        <v>9.34</v>
      </c>
      <c r="BI94">
        <v>1.33</v>
      </c>
      <c r="BJ94">
        <v>1.32</v>
      </c>
      <c r="BK94">
        <v>1.86</v>
      </c>
      <c r="BL94">
        <v>0.27</v>
      </c>
      <c r="BM94">
        <v>0.2</v>
      </c>
      <c r="BN94">
        <v>3.57</v>
      </c>
      <c r="BO94">
        <v>3.78</v>
      </c>
      <c r="BP94">
        <v>0.25</v>
      </c>
      <c r="BQ94">
        <v>2.0099999999999998</v>
      </c>
      <c r="BR94">
        <v>2.19</v>
      </c>
      <c r="BS94">
        <v>1.64</v>
      </c>
      <c r="BT94">
        <v>2.9693329999999998</v>
      </c>
      <c r="BU94">
        <v>1.341844</v>
      </c>
      <c r="BV94">
        <v>2.3414730000000001</v>
      </c>
      <c r="BW94">
        <v>1.9429620000000001</v>
      </c>
      <c r="BX94">
        <v>1.959684</v>
      </c>
      <c r="BY94">
        <v>2.6836869999999999</v>
      </c>
      <c r="BZ94">
        <v>1.3275300000000001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5.313701</v>
      </c>
      <c r="CK94">
        <v>1.870228</v>
      </c>
      <c r="CL94">
        <v>1.938104</v>
      </c>
      <c r="CM94">
        <v>3.5116900000000002</v>
      </c>
      <c r="CN94">
        <v>3.542468</v>
      </c>
      <c r="CO94">
        <v>0</v>
      </c>
      <c r="CP94">
        <v>4.2581249999999997</v>
      </c>
      <c r="CQ94">
        <v>1.771234</v>
      </c>
      <c r="CR94">
        <v>0.84606800000000004</v>
      </c>
      <c r="CS94">
        <v>1.3710979999999999</v>
      </c>
      <c r="CT94">
        <v>0.49598399999999998</v>
      </c>
      <c r="CU94">
        <v>0</v>
      </c>
      <c r="CV94">
        <v>0.16963</v>
      </c>
      <c r="CW94">
        <v>0.99398600000000004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82.368829000000019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621.16549999999995</v>
      </c>
      <c r="L95">
        <v>347.71746200000001</v>
      </c>
      <c r="M95">
        <v>92.91</v>
      </c>
      <c r="N95">
        <v>119.136178</v>
      </c>
      <c r="O95">
        <v>124.789163</v>
      </c>
      <c r="P95">
        <v>105.3501</v>
      </c>
      <c r="Q95">
        <v>0</v>
      </c>
      <c r="R95">
        <v>42.846212999999999</v>
      </c>
      <c r="S95">
        <v>18.626100000000001</v>
      </c>
      <c r="T95">
        <v>0</v>
      </c>
      <c r="U95">
        <v>348.97500000000002</v>
      </c>
      <c r="V95">
        <v>11.5327</v>
      </c>
      <c r="W95">
        <v>25.445674</v>
      </c>
      <c r="X95">
        <v>143.71299999999999</v>
      </c>
      <c r="Y95">
        <v>0</v>
      </c>
      <c r="Z95">
        <v>6.5537999999999998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6.2999479999999997</v>
      </c>
      <c r="AG95">
        <v>43.712131999999997</v>
      </c>
      <c r="AH95">
        <v>21.498660000000001</v>
      </c>
      <c r="AI95">
        <v>17.142282999999999</v>
      </c>
      <c r="AJ95">
        <v>0</v>
      </c>
      <c r="AK95">
        <v>26.424316000000001</v>
      </c>
      <c r="AL95">
        <v>12.782</v>
      </c>
      <c r="AM95">
        <v>16.345120999999999</v>
      </c>
      <c r="AN95">
        <v>0.84221400000000002</v>
      </c>
      <c r="AO95">
        <v>0</v>
      </c>
      <c r="AP95">
        <v>0.64049999999999996</v>
      </c>
      <c r="AQ95">
        <v>0</v>
      </c>
      <c r="AR95">
        <v>38.64</v>
      </c>
      <c r="AS95">
        <v>30.939599999999999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67.268829000000025</v>
      </c>
      <c r="BA95">
        <f t="shared" si="4"/>
        <v>2306.2932930000002</v>
      </c>
      <c r="BB95">
        <v>92</v>
      </c>
      <c r="BD95">
        <v>7.95</v>
      </c>
      <c r="BE95">
        <v>1.95</v>
      </c>
      <c r="BF95">
        <v>0</v>
      </c>
      <c r="BG95">
        <v>1.84</v>
      </c>
      <c r="BH95">
        <v>0</v>
      </c>
      <c r="BI95">
        <v>1.33</v>
      </c>
      <c r="BJ95">
        <v>1.32</v>
      </c>
      <c r="BK95">
        <v>1.86</v>
      </c>
      <c r="BL95">
        <v>0.3</v>
      </c>
      <c r="BM95">
        <v>0.2</v>
      </c>
      <c r="BN95">
        <v>0</v>
      </c>
      <c r="BO95">
        <v>3.78</v>
      </c>
      <c r="BP95">
        <v>0.25</v>
      </c>
      <c r="BQ95">
        <v>2.0099999999999998</v>
      </c>
      <c r="BR95">
        <v>2.19</v>
      </c>
      <c r="BS95">
        <v>1.64</v>
      </c>
      <c r="BT95">
        <v>2.9693329999999998</v>
      </c>
      <c r="BU95">
        <v>1.341844</v>
      </c>
      <c r="BV95">
        <v>2.3414730000000001</v>
      </c>
      <c r="BW95">
        <v>1.9429620000000001</v>
      </c>
      <c r="BX95">
        <v>1.959684</v>
      </c>
      <c r="BY95">
        <v>2.6836869999999999</v>
      </c>
      <c r="BZ95">
        <v>1.3275300000000001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5.313701</v>
      </c>
      <c r="CK95">
        <v>1.870228</v>
      </c>
      <c r="CL95">
        <v>1.938104</v>
      </c>
      <c r="CM95">
        <v>3.5116900000000002</v>
      </c>
      <c r="CN95">
        <v>3.542468</v>
      </c>
      <c r="CO95">
        <v>0</v>
      </c>
      <c r="CP95">
        <v>4.2581249999999997</v>
      </c>
      <c r="CQ95">
        <v>1.771234</v>
      </c>
      <c r="CR95">
        <v>0.84606800000000004</v>
      </c>
      <c r="CS95">
        <v>1.3710979999999999</v>
      </c>
      <c r="CT95">
        <v>0.49598399999999998</v>
      </c>
      <c r="CU95">
        <v>0</v>
      </c>
      <c r="CV95">
        <v>0.16963</v>
      </c>
      <c r="CW95">
        <v>0.99398600000000004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67.268829000000025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611.16549999999995</v>
      </c>
      <c r="L96">
        <v>347.71746200000001</v>
      </c>
      <c r="M96">
        <v>92.91</v>
      </c>
      <c r="N96">
        <v>119.136178</v>
      </c>
      <c r="O96">
        <v>124.789163</v>
      </c>
      <c r="P96">
        <v>105.3501</v>
      </c>
      <c r="Q96">
        <v>0</v>
      </c>
      <c r="R96">
        <v>42.846212999999999</v>
      </c>
      <c r="S96">
        <v>18.626100000000001</v>
      </c>
      <c r="T96">
        <v>0</v>
      </c>
      <c r="U96">
        <v>348.97500000000002</v>
      </c>
      <c r="V96">
        <v>11.5327</v>
      </c>
      <c r="W96">
        <v>25.445674</v>
      </c>
      <c r="X96">
        <v>143.71299999999999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6.2999479999999997</v>
      </c>
      <c r="AG96">
        <v>43.712131999999997</v>
      </c>
      <c r="AH96">
        <v>21.498660000000001</v>
      </c>
      <c r="AI96">
        <v>17.142282999999999</v>
      </c>
      <c r="AJ96">
        <v>0</v>
      </c>
      <c r="AK96">
        <v>26.424316000000001</v>
      </c>
      <c r="AL96">
        <v>12.782</v>
      </c>
      <c r="AM96">
        <v>16.345120999999999</v>
      </c>
      <c r="AN96">
        <v>0.84221400000000002</v>
      </c>
      <c r="AO96">
        <v>0</v>
      </c>
      <c r="AP96">
        <v>0.64049999999999996</v>
      </c>
      <c r="AQ96">
        <v>0</v>
      </c>
      <c r="AR96">
        <v>38.64</v>
      </c>
      <c r="AS96">
        <v>30.939599999999999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67.298829000000026</v>
      </c>
      <c r="BA96">
        <f t="shared" si="4"/>
        <v>2296.3232929999999</v>
      </c>
      <c r="BB96">
        <v>93</v>
      </c>
      <c r="BD96">
        <v>7.95</v>
      </c>
      <c r="BE96">
        <v>1.95</v>
      </c>
      <c r="BF96">
        <v>0</v>
      </c>
      <c r="BG96">
        <v>1.84</v>
      </c>
      <c r="BH96">
        <v>0</v>
      </c>
      <c r="BI96">
        <v>1.33</v>
      </c>
      <c r="BJ96">
        <v>1.32</v>
      </c>
      <c r="BK96">
        <v>1.86</v>
      </c>
      <c r="BL96">
        <v>0.33</v>
      </c>
      <c r="BM96">
        <v>0.2</v>
      </c>
      <c r="BN96">
        <v>0</v>
      </c>
      <c r="BO96">
        <v>3.78</v>
      </c>
      <c r="BP96">
        <v>0.25</v>
      </c>
      <c r="BQ96">
        <v>2.0099999999999998</v>
      </c>
      <c r="BR96">
        <v>2.19</v>
      </c>
      <c r="BS96">
        <v>1.64</v>
      </c>
      <c r="BT96">
        <v>2.9693329999999998</v>
      </c>
      <c r="BU96">
        <v>1.341844</v>
      </c>
      <c r="BV96">
        <v>2.3414730000000001</v>
      </c>
      <c r="BW96">
        <v>1.9429620000000001</v>
      </c>
      <c r="BX96">
        <v>1.959684</v>
      </c>
      <c r="BY96">
        <v>2.6836869999999999</v>
      </c>
      <c r="BZ96">
        <v>1.3275300000000001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5.313701</v>
      </c>
      <c r="CK96">
        <v>1.870228</v>
      </c>
      <c r="CL96">
        <v>1.938104</v>
      </c>
      <c r="CM96">
        <v>3.5116900000000002</v>
      </c>
      <c r="CN96">
        <v>3.542468</v>
      </c>
      <c r="CO96">
        <v>0</v>
      </c>
      <c r="CP96">
        <v>4.2581249999999997</v>
      </c>
      <c r="CQ96">
        <v>1.771234</v>
      </c>
      <c r="CR96">
        <v>0.84606800000000004</v>
      </c>
      <c r="CS96">
        <v>1.3710979999999999</v>
      </c>
      <c r="CT96">
        <v>0.49598399999999998</v>
      </c>
      <c r="CU96">
        <v>0</v>
      </c>
      <c r="CV96">
        <v>0.16963</v>
      </c>
      <c r="CW96">
        <v>0.99398600000000004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67.298829000000026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611.16549999999995</v>
      </c>
      <c r="L97">
        <v>347.71746200000001</v>
      </c>
      <c r="M97">
        <v>92.91</v>
      </c>
      <c r="N97">
        <v>119.136178</v>
      </c>
      <c r="O97">
        <v>124.789163</v>
      </c>
      <c r="P97">
        <v>105.3501</v>
      </c>
      <c r="Q97">
        <v>0</v>
      </c>
      <c r="R97">
        <v>42.846212999999999</v>
      </c>
      <c r="S97">
        <v>18.626100000000001</v>
      </c>
      <c r="T97">
        <v>0</v>
      </c>
      <c r="U97">
        <v>348.97500000000002</v>
      </c>
      <c r="V97">
        <v>11.5327</v>
      </c>
      <c r="W97">
        <v>25.445674</v>
      </c>
      <c r="X97">
        <v>143.71299999999999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6.2999479999999997</v>
      </c>
      <c r="AG97">
        <v>43.712131999999997</v>
      </c>
      <c r="AH97">
        <v>21.498660000000001</v>
      </c>
      <c r="AI97">
        <v>3.9559120000000001</v>
      </c>
      <c r="AJ97">
        <v>0</v>
      </c>
      <c r="AK97">
        <v>26.424316000000001</v>
      </c>
      <c r="AL97">
        <v>12.782</v>
      </c>
      <c r="AM97">
        <v>16.345120999999999</v>
      </c>
      <c r="AN97">
        <v>0.84221400000000002</v>
      </c>
      <c r="AO97">
        <v>0</v>
      </c>
      <c r="AP97">
        <v>0.64049999999999996</v>
      </c>
      <c r="AQ97">
        <v>0</v>
      </c>
      <c r="AR97">
        <v>45.264000000000003</v>
      </c>
      <c r="AS97">
        <v>30.939599999999999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67.328829000000027</v>
      </c>
      <c r="BA97">
        <f t="shared" si="4"/>
        <v>2289.7909220000001</v>
      </c>
      <c r="BB97">
        <v>94</v>
      </c>
      <c r="BD97">
        <v>7.95</v>
      </c>
      <c r="BE97">
        <v>1.95</v>
      </c>
      <c r="BF97">
        <v>0</v>
      </c>
      <c r="BG97">
        <v>1.84</v>
      </c>
      <c r="BH97">
        <v>0</v>
      </c>
      <c r="BI97">
        <v>1.33</v>
      </c>
      <c r="BJ97">
        <v>1.32</v>
      </c>
      <c r="BK97">
        <v>1.86</v>
      </c>
      <c r="BL97">
        <v>0.36</v>
      </c>
      <c r="BM97">
        <v>0.2</v>
      </c>
      <c r="BN97">
        <v>0</v>
      </c>
      <c r="BO97">
        <v>3.78</v>
      </c>
      <c r="BP97">
        <v>0.25</v>
      </c>
      <c r="BQ97">
        <v>2.0099999999999998</v>
      </c>
      <c r="BR97">
        <v>2.19</v>
      </c>
      <c r="BS97">
        <v>1.64</v>
      </c>
      <c r="BT97">
        <v>2.9693329999999998</v>
      </c>
      <c r="BU97">
        <v>1.341844</v>
      </c>
      <c r="BV97">
        <v>2.3414730000000001</v>
      </c>
      <c r="BW97">
        <v>1.9429620000000001</v>
      </c>
      <c r="BX97">
        <v>1.959684</v>
      </c>
      <c r="BY97">
        <v>2.6836869999999999</v>
      </c>
      <c r="BZ97">
        <v>1.3275300000000001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5.313701</v>
      </c>
      <c r="CK97">
        <v>1.870228</v>
      </c>
      <c r="CL97">
        <v>1.938104</v>
      </c>
      <c r="CM97">
        <v>3.5116900000000002</v>
      </c>
      <c r="CN97">
        <v>3.542468</v>
      </c>
      <c r="CO97">
        <v>0</v>
      </c>
      <c r="CP97">
        <v>4.2581249999999997</v>
      </c>
      <c r="CQ97">
        <v>1.771234</v>
      </c>
      <c r="CR97">
        <v>0.84606800000000004</v>
      </c>
      <c r="CS97">
        <v>1.3710979999999999</v>
      </c>
      <c r="CT97">
        <v>0.49598399999999998</v>
      </c>
      <c r="CU97">
        <v>0</v>
      </c>
      <c r="CV97">
        <v>0.16963</v>
      </c>
      <c r="CW97">
        <v>0.99398600000000004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67.328829000000027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601.16549999999995</v>
      </c>
      <c r="L98">
        <v>347.71746200000001</v>
      </c>
      <c r="M98">
        <v>92.91</v>
      </c>
      <c r="N98">
        <v>119.136178</v>
      </c>
      <c r="O98">
        <v>124.789163</v>
      </c>
      <c r="P98">
        <v>105.3501</v>
      </c>
      <c r="Q98">
        <v>0</v>
      </c>
      <c r="R98">
        <v>42.846212999999999</v>
      </c>
      <c r="S98">
        <v>18.626100000000001</v>
      </c>
      <c r="T98">
        <v>0</v>
      </c>
      <c r="U98">
        <v>348.97500000000002</v>
      </c>
      <c r="V98">
        <v>11.5327</v>
      </c>
      <c r="W98">
        <v>25.445674</v>
      </c>
      <c r="X98">
        <v>143.71299999999999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6.2999479999999997</v>
      </c>
      <c r="AG98">
        <v>43.712131999999997</v>
      </c>
      <c r="AH98">
        <v>21.498660000000001</v>
      </c>
      <c r="AI98">
        <v>0</v>
      </c>
      <c r="AJ98">
        <v>0</v>
      </c>
      <c r="AK98">
        <v>26.424316000000001</v>
      </c>
      <c r="AL98">
        <v>12.782</v>
      </c>
      <c r="AM98">
        <v>16.345120999999999</v>
      </c>
      <c r="AN98">
        <v>0.84221400000000002</v>
      </c>
      <c r="AO98">
        <v>0</v>
      </c>
      <c r="AP98">
        <v>0.64049999999999996</v>
      </c>
      <c r="AQ98">
        <v>0</v>
      </c>
      <c r="AR98">
        <v>45.264000000000003</v>
      </c>
      <c r="AS98">
        <v>30.939599999999999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67.348829000000009</v>
      </c>
      <c r="BA98">
        <f t="shared" si="4"/>
        <v>2275.8550100000002</v>
      </c>
      <c r="BB98">
        <v>95</v>
      </c>
      <c r="BD98">
        <v>7.95</v>
      </c>
      <c r="BE98">
        <v>1.95</v>
      </c>
      <c r="BF98">
        <v>0</v>
      </c>
      <c r="BG98">
        <v>1.84</v>
      </c>
      <c r="BH98">
        <v>0</v>
      </c>
      <c r="BI98">
        <v>1.33</v>
      </c>
      <c r="BJ98">
        <v>1.32</v>
      </c>
      <c r="BK98">
        <v>1.86</v>
      </c>
      <c r="BL98">
        <v>0.38</v>
      </c>
      <c r="BM98">
        <v>0.2</v>
      </c>
      <c r="BN98">
        <v>0</v>
      </c>
      <c r="BO98">
        <v>3.78</v>
      </c>
      <c r="BP98">
        <v>0.25</v>
      </c>
      <c r="BQ98">
        <v>2.0099999999999998</v>
      </c>
      <c r="BR98">
        <v>2.19</v>
      </c>
      <c r="BS98">
        <v>1.64</v>
      </c>
      <c r="BT98">
        <v>2.9693329999999998</v>
      </c>
      <c r="BU98">
        <v>1.341844</v>
      </c>
      <c r="BV98">
        <v>2.3414730000000001</v>
      </c>
      <c r="BW98">
        <v>1.9429620000000001</v>
      </c>
      <c r="BX98">
        <v>1.959684</v>
      </c>
      <c r="BY98">
        <v>2.6836869999999999</v>
      </c>
      <c r="BZ98">
        <v>1.3275300000000001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5.313701</v>
      </c>
      <c r="CK98">
        <v>1.870228</v>
      </c>
      <c r="CL98">
        <v>1.938104</v>
      </c>
      <c r="CM98">
        <v>3.5116900000000002</v>
      </c>
      <c r="CN98">
        <v>3.542468</v>
      </c>
      <c r="CO98">
        <v>0</v>
      </c>
      <c r="CP98">
        <v>4.2581249999999997</v>
      </c>
      <c r="CQ98">
        <v>1.771234</v>
      </c>
      <c r="CR98">
        <v>0.84606800000000004</v>
      </c>
      <c r="CS98">
        <v>1.3710979999999999</v>
      </c>
      <c r="CT98">
        <v>0.49598399999999998</v>
      </c>
      <c r="CU98">
        <v>0</v>
      </c>
      <c r="CV98">
        <v>0.16963</v>
      </c>
      <c r="CW98">
        <v>0.99398600000000004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67.348829000000009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13.503280390500004</v>
      </c>
      <c r="L99">
        <f t="shared" si="6"/>
        <v>9.8515363004999958</v>
      </c>
      <c r="M99">
        <f t="shared" si="6"/>
        <v>2.229839999999998</v>
      </c>
      <c r="N99">
        <f t="shared" si="6"/>
        <v>2.8592682720000031</v>
      </c>
      <c r="O99">
        <f t="shared" si="6"/>
        <v>2.9949399119999986</v>
      </c>
      <c r="P99">
        <f t="shared" si="6"/>
        <v>2.5284023999999961</v>
      </c>
      <c r="Q99">
        <f t="shared" si="6"/>
        <v>0</v>
      </c>
      <c r="R99">
        <f t="shared" si="6"/>
        <v>0.97878633524999858</v>
      </c>
      <c r="S99">
        <f t="shared" si="6"/>
        <v>0.50674170174999944</v>
      </c>
      <c r="T99">
        <f t="shared" si="6"/>
        <v>0</v>
      </c>
      <c r="U99">
        <f t="shared" si="6"/>
        <v>8.3753999999999849</v>
      </c>
      <c r="V99">
        <f t="shared" si="6"/>
        <v>0.25448387499999997</v>
      </c>
      <c r="W99">
        <f t="shared" si="6"/>
        <v>0.62883284024999941</v>
      </c>
      <c r="X99">
        <f t="shared" si="6"/>
        <v>3.1709903024999977</v>
      </c>
      <c r="Y99">
        <f t="shared" si="6"/>
        <v>0</v>
      </c>
      <c r="Z99">
        <f t="shared" si="6"/>
        <v>0.18460640000000023</v>
      </c>
      <c r="AA99">
        <f t="shared" si="6"/>
        <v>8.7808500000000012E-2</v>
      </c>
      <c r="AB99">
        <f t="shared" si="6"/>
        <v>0.22449172674999995</v>
      </c>
      <c r="AC99">
        <f t="shared" si="6"/>
        <v>0.13542421924999995</v>
      </c>
      <c r="AD99">
        <f t="shared" si="6"/>
        <v>0.11069760524999998</v>
      </c>
      <c r="AE99">
        <f t="shared" si="6"/>
        <v>0.36283617950000008</v>
      </c>
      <c r="AF99">
        <f t="shared" si="6"/>
        <v>0.2447834312499996</v>
      </c>
      <c r="AG99">
        <f t="shared" si="6"/>
        <v>1.0490911680000017</v>
      </c>
      <c r="AH99">
        <f t="shared" si="6"/>
        <v>0.71727346200000019</v>
      </c>
      <c r="AI99">
        <f t="shared" si="6"/>
        <v>5.5382760999999989E-2</v>
      </c>
      <c r="AJ99">
        <f t="shared" si="6"/>
        <v>0</v>
      </c>
      <c r="AK99">
        <f t="shared" si="6"/>
        <v>0.63418358400000119</v>
      </c>
      <c r="AL99">
        <f t="shared" si="6"/>
        <v>0.58448600000000028</v>
      </c>
      <c r="AM99">
        <f t="shared" si="6"/>
        <v>0.39228290400000015</v>
      </c>
      <c r="AN99">
        <f t="shared" si="6"/>
        <v>2.0213135999999975E-2</v>
      </c>
      <c r="AO99">
        <f t="shared" si="6"/>
        <v>0</v>
      </c>
      <c r="AP99">
        <f t="shared" si="6"/>
        <v>3.7629375000000027E-2</v>
      </c>
      <c r="AQ99">
        <f t="shared" si="6"/>
        <v>0.4469675927500002</v>
      </c>
      <c r="AR99">
        <f t="shared" si="6"/>
        <v>1.0717080000000012</v>
      </c>
      <c r="AS99">
        <f t="shared" si="6"/>
        <v>0.72867332100000115</v>
      </c>
      <c r="AT99">
        <f t="shared" si="6"/>
        <v>0.35653712774999941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1.8625044827499995</v>
      </c>
      <c r="BA99">
        <f t="shared" si="4"/>
        <v>57.190083305999984</v>
      </c>
      <c r="BD99">
        <f t="shared" ref="BD99:DJ99" si="7">SUM(BD3:BD98)/4000</f>
        <v>0.18871750000000023</v>
      </c>
      <c r="BE99">
        <f t="shared" si="7"/>
        <v>4.6799999999999946E-2</v>
      </c>
      <c r="BF99">
        <f t="shared" si="7"/>
        <v>3.6989999999999988E-2</v>
      </c>
      <c r="BG99">
        <f t="shared" si="7"/>
        <v>4.4160000000000067E-2</v>
      </c>
      <c r="BH99">
        <f t="shared" si="7"/>
        <v>0.15756749999999994</v>
      </c>
      <c r="BI99">
        <f t="shared" si="7"/>
        <v>3.2757499999999981E-2</v>
      </c>
      <c r="BJ99">
        <f t="shared" si="7"/>
        <v>3.2157499999999978E-2</v>
      </c>
      <c r="BK99">
        <f t="shared" si="7"/>
        <v>4.5270000000000102E-2</v>
      </c>
      <c r="BL99">
        <f t="shared" si="7"/>
        <v>5.5500000000000005E-4</v>
      </c>
      <c r="BM99">
        <f t="shared" si="7"/>
        <v>4.7999999999999909E-3</v>
      </c>
      <c r="BN99">
        <f t="shared" si="7"/>
        <v>5.3549999999999924E-2</v>
      </c>
      <c r="BO99">
        <f t="shared" si="7"/>
        <v>9.0719999999999815E-2</v>
      </c>
      <c r="BP99">
        <f t="shared" si="7"/>
        <v>6.0000000000000001E-3</v>
      </c>
      <c r="BQ99">
        <f t="shared" si="7"/>
        <v>4.823999999999995E-2</v>
      </c>
      <c r="BR99">
        <f t="shared" si="7"/>
        <v>5.2559999999999961E-2</v>
      </c>
      <c r="BS99">
        <f t="shared" si="7"/>
        <v>3.9359999999999951E-2</v>
      </c>
      <c r="BT99">
        <f t="shared" si="7"/>
        <v>7.1263992000000095E-2</v>
      </c>
      <c r="BU99">
        <f t="shared" si="7"/>
        <v>3.2204255999999952E-2</v>
      </c>
      <c r="BV99">
        <f t="shared" si="7"/>
        <v>5.6405627000000055E-2</v>
      </c>
      <c r="BW99">
        <f t="shared" si="7"/>
        <v>4.6631087999999918E-2</v>
      </c>
      <c r="BX99">
        <f t="shared" si="7"/>
        <v>4.0986697750000023E-2</v>
      </c>
      <c r="BY99">
        <f t="shared" si="7"/>
        <v>6.440848799999993E-2</v>
      </c>
      <c r="BZ99">
        <f t="shared" si="7"/>
        <v>3.1860719999999967E-2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0.12752882399999982</v>
      </c>
      <c r="CK99">
        <f t="shared" si="7"/>
        <v>4.4885471999999947E-2</v>
      </c>
      <c r="CL99">
        <f t="shared" si="7"/>
        <v>4.6514496000000044E-2</v>
      </c>
      <c r="CM99">
        <f t="shared" si="7"/>
        <v>8.4280559999999824E-2</v>
      </c>
      <c r="CN99">
        <f t="shared" si="7"/>
        <v>8.5019232000000028E-2</v>
      </c>
      <c r="CO99">
        <f t="shared" si="7"/>
        <v>0</v>
      </c>
      <c r="CP99">
        <f t="shared" si="7"/>
        <v>0.10219500000000013</v>
      </c>
      <c r="CQ99">
        <f t="shared" si="7"/>
        <v>4.2509616000000014E-2</v>
      </c>
      <c r="CR99">
        <f t="shared" si="7"/>
        <v>2.0305632000000032E-2</v>
      </c>
      <c r="CS99">
        <f t="shared" si="7"/>
        <v>3.2906352000000055E-2</v>
      </c>
      <c r="CT99">
        <f t="shared" si="7"/>
        <v>1.5995484000000001E-2</v>
      </c>
      <c r="CU99">
        <f t="shared" si="7"/>
        <v>6.8721900000000028E-3</v>
      </c>
      <c r="CV99">
        <f t="shared" si="7"/>
        <v>5.6700920000000033E-3</v>
      </c>
      <c r="CW99">
        <f t="shared" si="7"/>
        <v>2.3855664000000047E-2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1.8625044827499995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W3" activePane="bottomRight" state="frozen"/>
      <selection sqref="A1:D35"/>
      <selection pane="topRight" sqref="A1:D35"/>
      <selection pane="bottomLeft" sqref="A1:D35"/>
      <selection pane="bottomRight" activeCell="CF3" sqref="CF3:CF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0" t="s">
        <v>43</v>
      </c>
      <c r="AT2" s="210" t="s">
        <v>368</v>
      </c>
      <c r="AU2" s="169"/>
      <c r="AV2" s="210" t="s">
        <v>375</v>
      </c>
      <c r="AW2" s="210" t="s">
        <v>376</v>
      </c>
      <c r="AX2" s="210" t="s">
        <v>377</v>
      </c>
      <c r="AY2" s="169"/>
      <c r="AZ2" s="196"/>
      <c r="BA2" s="225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574.28622600000006</v>
      </c>
      <c r="L3">
        <v>338.32674100000003</v>
      </c>
      <c r="M3">
        <v>89.500202999999999</v>
      </c>
      <c r="N3">
        <v>114.76388</v>
      </c>
      <c r="O3">
        <v>120.209401</v>
      </c>
      <c r="P3">
        <v>101.483751</v>
      </c>
      <c r="Q3">
        <v>0</v>
      </c>
      <c r="R3">
        <v>35.686796999999999</v>
      </c>
      <c r="S3">
        <v>16.389296999999999</v>
      </c>
      <c r="T3">
        <v>0</v>
      </c>
      <c r="U3">
        <v>336.167618</v>
      </c>
      <c r="V3">
        <v>7.7860649999999998</v>
      </c>
      <c r="W3">
        <v>25.160952999999999</v>
      </c>
      <c r="X3">
        <v>112.949968</v>
      </c>
      <c r="Y3">
        <v>0</v>
      </c>
      <c r="Z3">
        <v>6.3132760000000001</v>
      </c>
      <c r="AA3">
        <v>0</v>
      </c>
      <c r="AB3">
        <v>0</v>
      </c>
      <c r="AC3">
        <v>0</v>
      </c>
      <c r="AD3">
        <v>0</v>
      </c>
      <c r="AE3">
        <v>16.382414000000001</v>
      </c>
      <c r="AF3">
        <v>6.06874</v>
      </c>
      <c r="AG3">
        <v>42.107897000000001</v>
      </c>
      <c r="AH3">
        <v>0</v>
      </c>
      <c r="AI3">
        <v>0</v>
      </c>
      <c r="AJ3">
        <v>0</v>
      </c>
      <c r="AK3">
        <v>25.454543999999999</v>
      </c>
      <c r="AL3">
        <v>12.312901</v>
      </c>
      <c r="AM3">
        <v>15.745255</v>
      </c>
      <c r="AN3">
        <v>0.81130500000000005</v>
      </c>
      <c r="AO3">
        <v>0</v>
      </c>
      <c r="AP3">
        <v>0</v>
      </c>
      <c r="AQ3">
        <v>0</v>
      </c>
      <c r="AR3">
        <v>50.515452000000003</v>
      </c>
      <c r="AS3">
        <v>31.618279999999999</v>
      </c>
      <c r="AT3">
        <v>14.292577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72.307570999999982</v>
      </c>
      <c r="BA3">
        <f>SUM(B3:AZ3)</f>
        <v>2166.6411120000002</v>
      </c>
      <c r="BD3">
        <v>7.57</v>
      </c>
      <c r="BE3">
        <v>1.88</v>
      </c>
      <c r="BF3">
        <v>0</v>
      </c>
      <c r="BG3">
        <v>1.77</v>
      </c>
      <c r="BH3">
        <v>9</v>
      </c>
      <c r="BI3">
        <v>1.28</v>
      </c>
      <c r="BJ3">
        <v>1.27</v>
      </c>
      <c r="BK3">
        <v>1.81</v>
      </c>
      <c r="BL3">
        <v>0</v>
      </c>
      <c r="BM3">
        <v>0.19</v>
      </c>
      <c r="BN3">
        <v>0</v>
      </c>
      <c r="BO3">
        <v>3.64</v>
      </c>
      <c r="BP3">
        <v>0.24</v>
      </c>
      <c r="BQ3">
        <v>1.94</v>
      </c>
      <c r="BR3">
        <v>2.11</v>
      </c>
      <c r="BS3">
        <v>1.58</v>
      </c>
      <c r="BT3">
        <v>2.8603580000000002</v>
      </c>
      <c r="BU3">
        <v>1.2925979999999999</v>
      </c>
      <c r="BV3">
        <v>2.265936</v>
      </c>
      <c r="BW3">
        <v>1.8716550000000001</v>
      </c>
      <c r="BX3">
        <v>0.94388300000000003</v>
      </c>
      <c r="BY3">
        <v>2.5851959999999998</v>
      </c>
      <c r="BZ3">
        <v>1.27881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5.1186879999999997</v>
      </c>
      <c r="CK3">
        <v>1.8015909999999999</v>
      </c>
      <c r="CL3">
        <v>1.866976</v>
      </c>
      <c r="CM3">
        <v>3.3828109999999998</v>
      </c>
      <c r="CN3">
        <v>3.4124590000000001</v>
      </c>
      <c r="CO3">
        <v>0</v>
      </c>
      <c r="CP3">
        <v>4.1018520000000001</v>
      </c>
      <c r="CQ3">
        <v>1.7062299999999999</v>
      </c>
      <c r="CR3">
        <v>0.81501699999999999</v>
      </c>
      <c r="CS3">
        <v>1.3207789999999999</v>
      </c>
      <c r="CT3">
        <v>0.47778100000000001</v>
      </c>
      <c r="CU3">
        <v>0</v>
      </c>
      <c r="CV3">
        <v>0</v>
      </c>
      <c r="CW3">
        <v>0.92495099999999997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72.307570999999982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574.28622600000006</v>
      </c>
      <c r="L4">
        <v>338.32674100000003</v>
      </c>
      <c r="M4">
        <v>89.500202999999999</v>
      </c>
      <c r="N4">
        <v>114.76388</v>
      </c>
      <c r="O4">
        <v>120.209401</v>
      </c>
      <c r="P4">
        <v>101.483751</v>
      </c>
      <c r="Q4">
        <v>0</v>
      </c>
      <c r="R4">
        <v>35.686796999999999</v>
      </c>
      <c r="S4">
        <v>16.389296999999999</v>
      </c>
      <c r="T4">
        <v>0</v>
      </c>
      <c r="U4">
        <v>336.167618</v>
      </c>
      <c r="V4">
        <v>7.7860649999999998</v>
      </c>
      <c r="W4">
        <v>25.160952999999999</v>
      </c>
      <c r="X4">
        <v>112.957425</v>
      </c>
      <c r="Y4">
        <v>0</v>
      </c>
      <c r="Z4">
        <v>6.3132760000000001</v>
      </c>
      <c r="AA4">
        <v>0</v>
      </c>
      <c r="AB4">
        <v>0</v>
      </c>
      <c r="AC4">
        <v>0</v>
      </c>
      <c r="AD4">
        <v>0</v>
      </c>
      <c r="AE4">
        <v>16.382414000000001</v>
      </c>
      <c r="AF4">
        <v>6.06874</v>
      </c>
      <c r="AG4">
        <v>42.107897000000001</v>
      </c>
      <c r="AH4">
        <v>0</v>
      </c>
      <c r="AI4">
        <v>0</v>
      </c>
      <c r="AJ4">
        <v>0</v>
      </c>
      <c r="AK4">
        <v>25.454543999999999</v>
      </c>
      <c r="AL4">
        <v>12.312901</v>
      </c>
      <c r="AM4">
        <v>15.745255</v>
      </c>
      <c r="AN4">
        <v>0.81130500000000005</v>
      </c>
      <c r="AO4">
        <v>0</v>
      </c>
      <c r="AP4">
        <v>0</v>
      </c>
      <c r="AQ4">
        <v>0</v>
      </c>
      <c r="AR4">
        <v>50.515452000000003</v>
      </c>
      <c r="AS4">
        <v>31.618279999999999</v>
      </c>
      <c r="AT4">
        <v>14.262585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64.077570999999992</v>
      </c>
      <c r="BA4">
        <f t="shared" ref="BA4:BA67" si="1">SUM(B4:AZ4)</f>
        <v>2158.3885770000002</v>
      </c>
      <c r="BD4">
        <v>7.57</v>
      </c>
      <c r="BE4">
        <v>1.88</v>
      </c>
      <c r="BF4">
        <v>0</v>
      </c>
      <c r="BG4">
        <v>1.77</v>
      </c>
      <c r="BH4">
        <v>0.77</v>
      </c>
      <c r="BI4">
        <v>1.28</v>
      </c>
      <c r="BJ4">
        <v>1.27</v>
      </c>
      <c r="BK4">
        <v>1.81</v>
      </c>
      <c r="BL4">
        <v>0</v>
      </c>
      <c r="BM4">
        <v>0.19</v>
      </c>
      <c r="BN4">
        <v>0</v>
      </c>
      <c r="BO4">
        <v>3.64</v>
      </c>
      <c r="BP4">
        <v>0.24</v>
      </c>
      <c r="BQ4">
        <v>1.94</v>
      </c>
      <c r="BR4">
        <v>2.11</v>
      </c>
      <c r="BS4">
        <v>1.58</v>
      </c>
      <c r="BT4">
        <v>2.8603580000000002</v>
      </c>
      <c r="BU4">
        <v>1.2925979999999999</v>
      </c>
      <c r="BV4">
        <v>2.265936</v>
      </c>
      <c r="BW4">
        <v>1.8716550000000001</v>
      </c>
      <c r="BX4">
        <v>0.94388300000000003</v>
      </c>
      <c r="BY4">
        <v>2.5851959999999998</v>
      </c>
      <c r="BZ4">
        <v>1.27881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5.1186879999999997</v>
      </c>
      <c r="CK4">
        <v>1.8015909999999999</v>
      </c>
      <c r="CL4">
        <v>1.866976</v>
      </c>
      <c r="CM4">
        <v>3.3828109999999998</v>
      </c>
      <c r="CN4">
        <v>3.4124590000000001</v>
      </c>
      <c r="CO4">
        <v>0</v>
      </c>
      <c r="CP4">
        <v>4.1018520000000001</v>
      </c>
      <c r="CQ4">
        <v>1.7062299999999999</v>
      </c>
      <c r="CR4">
        <v>0.81501699999999999</v>
      </c>
      <c r="CS4">
        <v>1.3207789999999999</v>
      </c>
      <c r="CT4">
        <v>0.47778100000000001</v>
      </c>
      <c r="CU4">
        <v>0</v>
      </c>
      <c r="CV4">
        <v>0</v>
      </c>
      <c r="CW4">
        <v>0.92495099999999997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64.077570999999992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574.28622600000006</v>
      </c>
      <c r="L5">
        <v>338.32674100000003</v>
      </c>
      <c r="M5">
        <v>89.500202999999999</v>
      </c>
      <c r="N5">
        <v>114.76388</v>
      </c>
      <c r="O5">
        <v>120.209401</v>
      </c>
      <c r="P5">
        <v>101.483751</v>
      </c>
      <c r="Q5">
        <v>0</v>
      </c>
      <c r="R5">
        <v>35.686796999999999</v>
      </c>
      <c r="S5">
        <v>16.389296999999999</v>
      </c>
      <c r="T5">
        <v>0</v>
      </c>
      <c r="U5">
        <v>336.167618</v>
      </c>
      <c r="V5">
        <v>7.7860649999999998</v>
      </c>
      <c r="W5">
        <v>25.160952999999999</v>
      </c>
      <c r="X5">
        <v>112.957425</v>
      </c>
      <c r="Y5">
        <v>0</v>
      </c>
      <c r="Z5">
        <v>6.3132760000000001</v>
      </c>
      <c r="AA5">
        <v>0</v>
      </c>
      <c r="AB5">
        <v>0</v>
      </c>
      <c r="AC5">
        <v>0</v>
      </c>
      <c r="AD5">
        <v>0</v>
      </c>
      <c r="AE5">
        <v>16.382414000000001</v>
      </c>
      <c r="AF5">
        <v>6.06874</v>
      </c>
      <c r="AG5">
        <v>42.107897000000001</v>
      </c>
      <c r="AH5">
        <v>0</v>
      </c>
      <c r="AI5">
        <v>0</v>
      </c>
      <c r="AJ5">
        <v>0</v>
      </c>
      <c r="AK5">
        <v>25.454543999999999</v>
      </c>
      <c r="AL5">
        <v>12.312901</v>
      </c>
      <c r="AM5">
        <v>15.745255</v>
      </c>
      <c r="AN5">
        <v>0.81130500000000005</v>
      </c>
      <c r="AO5">
        <v>0</v>
      </c>
      <c r="AP5">
        <v>0</v>
      </c>
      <c r="AQ5">
        <v>0</v>
      </c>
      <c r="AR5">
        <v>45.198036000000002</v>
      </c>
      <c r="AS5">
        <v>31.618279999999999</v>
      </c>
      <c r="AT5">
        <v>14.120098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66.037570999999986</v>
      </c>
      <c r="BA5">
        <f t="shared" si="1"/>
        <v>2154.8886739999998</v>
      </c>
      <c r="BD5">
        <v>7.57</v>
      </c>
      <c r="BE5">
        <v>1.88</v>
      </c>
      <c r="BF5">
        <v>0</v>
      </c>
      <c r="BG5">
        <v>1.77</v>
      </c>
      <c r="BH5">
        <v>2.71</v>
      </c>
      <c r="BI5">
        <v>1.28</v>
      </c>
      <c r="BJ5">
        <v>1.27</v>
      </c>
      <c r="BK5">
        <v>1.83</v>
      </c>
      <c r="BL5">
        <v>0</v>
      </c>
      <c r="BM5">
        <v>0.19</v>
      </c>
      <c r="BN5">
        <v>0</v>
      </c>
      <c r="BO5">
        <v>3.64</v>
      </c>
      <c r="BP5">
        <v>0.24</v>
      </c>
      <c r="BQ5">
        <v>1.94</v>
      </c>
      <c r="BR5">
        <v>2.11</v>
      </c>
      <c r="BS5">
        <v>1.58</v>
      </c>
      <c r="BT5">
        <v>2.8603580000000002</v>
      </c>
      <c r="BU5">
        <v>1.2925979999999999</v>
      </c>
      <c r="BV5">
        <v>2.265936</v>
      </c>
      <c r="BW5">
        <v>1.8716550000000001</v>
      </c>
      <c r="BX5">
        <v>0.94388300000000003</v>
      </c>
      <c r="BY5">
        <v>2.5851959999999998</v>
      </c>
      <c r="BZ5">
        <v>1.27881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5.1186879999999997</v>
      </c>
      <c r="CK5">
        <v>1.8015909999999999</v>
      </c>
      <c r="CL5">
        <v>1.866976</v>
      </c>
      <c r="CM5">
        <v>3.3828109999999998</v>
      </c>
      <c r="CN5">
        <v>3.4124590000000001</v>
      </c>
      <c r="CO5">
        <v>0</v>
      </c>
      <c r="CP5">
        <v>4.1018520000000001</v>
      </c>
      <c r="CQ5">
        <v>1.7062299999999999</v>
      </c>
      <c r="CR5">
        <v>0.81501699999999999</v>
      </c>
      <c r="CS5">
        <v>1.3207789999999999</v>
      </c>
      <c r="CT5">
        <v>0.47778100000000001</v>
      </c>
      <c r="CU5">
        <v>0</v>
      </c>
      <c r="CV5">
        <v>0</v>
      </c>
      <c r="CW5">
        <v>0.92495099999999997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66.037570999999986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574.28622600000006</v>
      </c>
      <c r="L6">
        <v>338.32674100000003</v>
      </c>
      <c r="M6">
        <v>89.500202999999999</v>
      </c>
      <c r="N6">
        <v>114.76388</v>
      </c>
      <c r="O6">
        <v>120.209401</v>
      </c>
      <c r="P6">
        <v>101.483751</v>
      </c>
      <c r="Q6">
        <v>0</v>
      </c>
      <c r="R6">
        <v>35.686796999999999</v>
      </c>
      <c r="S6">
        <v>16.389296999999999</v>
      </c>
      <c r="T6">
        <v>0</v>
      </c>
      <c r="U6">
        <v>336.167618</v>
      </c>
      <c r="V6">
        <v>7.7860649999999998</v>
      </c>
      <c r="W6">
        <v>25.160952999999999</v>
      </c>
      <c r="X6">
        <v>112.957425</v>
      </c>
      <c r="Y6">
        <v>0</v>
      </c>
      <c r="Z6">
        <v>6.3132760000000001</v>
      </c>
      <c r="AA6">
        <v>0</v>
      </c>
      <c r="AB6">
        <v>0</v>
      </c>
      <c r="AC6">
        <v>0</v>
      </c>
      <c r="AD6">
        <v>0</v>
      </c>
      <c r="AE6">
        <v>16.382414000000001</v>
      </c>
      <c r="AF6">
        <v>6.06874</v>
      </c>
      <c r="AG6">
        <v>42.107897000000001</v>
      </c>
      <c r="AH6">
        <v>0</v>
      </c>
      <c r="AI6">
        <v>0</v>
      </c>
      <c r="AJ6">
        <v>0</v>
      </c>
      <c r="AK6">
        <v>25.454543999999999</v>
      </c>
      <c r="AL6">
        <v>12.312901</v>
      </c>
      <c r="AM6">
        <v>15.745255</v>
      </c>
      <c r="AN6">
        <v>0.81130500000000005</v>
      </c>
      <c r="AO6">
        <v>0</v>
      </c>
      <c r="AP6">
        <v>0</v>
      </c>
      <c r="AQ6">
        <v>0</v>
      </c>
      <c r="AR6">
        <v>45.198036000000002</v>
      </c>
      <c r="AS6">
        <v>31.618279999999999</v>
      </c>
      <c r="AT6">
        <v>13.568879000000001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66.037570999999986</v>
      </c>
      <c r="BA6">
        <f t="shared" si="1"/>
        <v>2154.3374549999999</v>
      </c>
      <c r="BD6">
        <v>7.57</v>
      </c>
      <c r="BE6">
        <v>1.88</v>
      </c>
      <c r="BF6">
        <v>0</v>
      </c>
      <c r="BG6">
        <v>1.77</v>
      </c>
      <c r="BH6">
        <v>2.71</v>
      </c>
      <c r="BI6">
        <v>1.28</v>
      </c>
      <c r="BJ6">
        <v>1.27</v>
      </c>
      <c r="BK6">
        <v>1.83</v>
      </c>
      <c r="BL6">
        <v>0</v>
      </c>
      <c r="BM6">
        <v>0.19</v>
      </c>
      <c r="BN6">
        <v>0</v>
      </c>
      <c r="BO6">
        <v>3.64</v>
      </c>
      <c r="BP6">
        <v>0.24</v>
      </c>
      <c r="BQ6">
        <v>1.94</v>
      </c>
      <c r="BR6">
        <v>2.11</v>
      </c>
      <c r="BS6">
        <v>1.58</v>
      </c>
      <c r="BT6">
        <v>2.8603580000000002</v>
      </c>
      <c r="BU6">
        <v>1.2925979999999999</v>
      </c>
      <c r="BV6">
        <v>2.265936</v>
      </c>
      <c r="BW6">
        <v>1.8716550000000001</v>
      </c>
      <c r="BX6">
        <v>0.94388300000000003</v>
      </c>
      <c r="BY6">
        <v>2.5851959999999998</v>
      </c>
      <c r="BZ6">
        <v>1.27881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5.1186879999999997</v>
      </c>
      <c r="CK6">
        <v>1.8015909999999999</v>
      </c>
      <c r="CL6">
        <v>1.866976</v>
      </c>
      <c r="CM6">
        <v>3.3828109999999998</v>
      </c>
      <c r="CN6">
        <v>3.4124590000000001</v>
      </c>
      <c r="CO6">
        <v>0</v>
      </c>
      <c r="CP6">
        <v>4.1018520000000001</v>
      </c>
      <c r="CQ6">
        <v>1.7062299999999999</v>
      </c>
      <c r="CR6">
        <v>0.81501699999999999</v>
      </c>
      <c r="CS6">
        <v>1.3207789999999999</v>
      </c>
      <c r="CT6">
        <v>0.47778100000000001</v>
      </c>
      <c r="CU6">
        <v>0</v>
      </c>
      <c r="CV6">
        <v>0</v>
      </c>
      <c r="CW6">
        <v>0.92495099999999997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66.037570999999986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574.28622600000006</v>
      </c>
      <c r="L7">
        <v>338.32674100000003</v>
      </c>
      <c r="M7">
        <v>89.500202999999999</v>
      </c>
      <c r="N7">
        <v>114.76388</v>
      </c>
      <c r="O7">
        <v>120.209401</v>
      </c>
      <c r="P7">
        <v>101.483751</v>
      </c>
      <c r="Q7">
        <v>0</v>
      </c>
      <c r="R7">
        <v>35.686796999999999</v>
      </c>
      <c r="S7">
        <v>16.389296999999999</v>
      </c>
      <c r="T7">
        <v>0</v>
      </c>
      <c r="U7">
        <v>336.167618</v>
      </c>
      <c r="V7">
        <v>7.7860649999999998</v>
      </c>
      <c r="W7">
        <v>25.160952999999999</v>
      </c>
      <c r="X7">
        <v>112.957425</v>
      </c>
      <c r="Y7">
        <v>0</v>
      </c>
      <c r="Z7">
        <v>6.3132760000000001</v>
      </c>
      <c r="AA7">
        <v>0</v>
      </c>
      <c r="AB7">
        <v>0</v>
      </c>
      <c r="AC7">
        <v>0</v>
      </c>
      <c r="AD7">
        <v>0</v>
      </c>
      <c r="AE7">
        <v>16.382414000000001</v>
      </c>
      <c r="AF7">
        <v>6.06874</v>
      </c>
      <c r="AG7">
        <v>42.107897000000001</v>
      </c>
      <c r="AH7">
        <v>0</v>
      </c>
      <c r="AI7">
        <v>0</v>
      </c>
      <c r="AJ7">
        <v>0</v>
      </c>
      <c r="AK7">
        <v>25.454543999999999</v>
      </c>
      <c r="AL7">
        <v>12.312901</v>
      </c>
      <c r="AM7">
        <v>15.745255</v>
      </c>
      <c r="AN7">
        <v>0.81130500000000005</v>
      </c>
      <c r="AO7">
        <v>0</v>
      </c>
      <c r="AP7">
        <v>1.97438</v>
      </c>
      <c r="AQ7">
        <v>0</v>
      </c>
      <c r="AR7">
        <v>42.539327999999998</v>
      </c>
      <c r="AS7">
        <v>31.618279999999999</v>
      </c>
      <c r="AT7">
        <v>13.119306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67.52757099999998</v>
      </c>
      <c r="BA7">
        <f t="shared" si="1"/>
        <v>2154.6935540000004</v>
      </c>
      <c r="BD7">
        <v>7.48</v>
      </c>
      <c r="BE7">
        <v>1.88</v>
      </c>
      <c r="BF7">
        <v>0</v>
      </c>
      <c r="BG7">
        <v>1.77</v>
      </c>
      <c r="BH7">
        <v>4.29</v>
      </c>
      <c r="BI7">
        <v>1.28</v>
      </c>
      <c r="BJ7">
        <v>1.27</v>
      </c>
      <c r="BK7">
        <v>1.83</v>
      </c>
      <c r="BL7">
        <v>0</v>
      </c>
      <c r="BM7">
        <v>0.19</v>
      </c>
      <c r="BN7">
        <v>0</v>
      </c>
      <c r="BO7">
        <v>3.64</v>
      </c>
      <c r="BP7">
        <v>0.24</v>
      </c>
      <c r="BQ7">
        <v>1.94</v>
      </c>
      <c r="BR7">
        <v>2.11</v>
      </c>
      <c r="BS7">
        <v>1.58</v>
      </c>
      <c r="BT7">
        <v>2.8603580000000002</v>
      </c>
      <c r="BU7">
        <v>1.2925979999999999</v>
      </c>
      <c r="BV7">
        <v>2.265936</v>
      </c>
      <c r="BW7">
        <v>1.8716550000000001</v>
      </c>
      <c r="BX7">
        <v>0.94388300000000003</v>
      </c>
      <c r="BY7">
        <v>2.5851959999999998</v>
      </c>
      <c r="BZ7">
        <v>1.27881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5.1186879999999997</v>
      </c>
      <c r="CK7">
        <v>1.8015909999999999</v>
      </c>
      <c r="CL7">
        <v>1.866976</v>
      </c>
      <c r="CM7">
        <v>3.3828109999999998</v>
      </c>
      <c r="CN7">
        <v>3.4124590000000001</v>
      </c>
      <c r="CO7">
        <v>0</v>
      </c>
      <c r="CP7">
        <v>4.1018520000000001</v>
      </c>
      <c r="CQ7">
        <v>1.7062299999999999</v>
      </c>
      <c r="CR7">
        <v>0.81501699999999999</v>
      </c>
      <c r="CS7">
        <v>1.3207789999999999</v>
      </c>
      <c r="CT7">
        <v>0.47778100000000001</v>
      </c>
      <c r="CU7">
        <v>0</v>
      </c>
      <c r="CV7">
        <v>0</v>
      </c>
      <c r="CW7">
        <v>0.92495099999999997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67.52757099999998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574.28622600000006</v>
      </c>
      <c r="L8">
        <v>338.32674100000003</v>
      </c>
      <c r="M8">
        <v>89.500202999999999</v>
      </c>
      <c r="N8">
        <v>114.76388</v>
      </c>
      <c r="O8">
        <v>120.209401</v>
      </c>
      <c r="P8">
        <v>101.483751</v>
      </c>
      <c r="Q8">
        <v>0</v>
      </c>
      <c r="R8">
        <v>35.686796999999999</v>
      </c>
      <c r="S8">
        <v>16.389296999999999</v>
      </c>
      <c r="T8">
        <v>0</v>
      </c>
      <c r="U8">
        <v>336.167618</v>
      </c>
      <c r="V8">
        <v>7.7860649999999998</v>
      </c>
      <c r="W8">
        <v>25.160952999999999</v>
      </c>
      <c r="X8">
        <v>112.957425</v>
      </c>
      <c r="Y8">
        <v>0</v>
      </c>
      <c r="Z8">
        <v>6.3132760000000001</v>
      </c>
      <c r="AA8">
        <v>0</v>
      </c>
      <c r="AB8">
        <v>0</v>
      </c>
      <c r="AC8">
        <v>0</v>
      </c>
      <c r="AD8">
        <v>0</v>
      </c>
      <c r="AE8">
        <v>16.382414000000001</v>
      </c>
      <c r="AF8">
        <v>6.06874</v>
      </c>
      <c r="AG8">
        <v>42.107897000000001</v>
      </c>
      <c r="AH8">
        <v>0</v>
      </c>
      <c r="AI8">
        <v>0</v>
      </c>
      <c r="AJ8">
        <v>0</v>
      </c>
      <c r="AK8">
        <v>25.454543999999999</v>
      </c>
      <c r="AL8">
        <v>12.312901</v>
      </c>
      <c r="AM8">
        <v>15.745255</v>
      </c>
      <c r="AN8">
        <v>0.81130500000000005</v>
      </c>
      <c r="AO8">
        <v>0</v>
      </c>
      <c r="AP8">
        <v>1.97438</v>
      </c>
      <c r="AQ8">
        <v>0</v>
      </c>
      <c r="AR8">
        <v>42.539327999999998</v>
      </c>
      <c r="AS8">
        <v>31.618279999999999</v>
      </c>
      <c r="AT8">
        <v>12.307986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67.52757099999998</v>
      </c>
      <c r="BA8">
        <f t="shared" si="1"/>
        <v>2153.8822340000002</v>
      </c>
      <c r="BD8">
        <v>7.48</v>
      </c>
      <c r="BE8">
        <v>1.88</v>
      </c>
      <c r="BF8">
        <v>0</v>
      </c>
      <c r="BG8">
        <v>1.77</v>
      </c>
      <c r="BH8">
        <v>4.29</v>
      </c>
      <c r="BI8">
        <v>1.28</v>
      </c>
      <c r="BJ8">
        <v>1.27</v>
      </c>
      <c r="BK8">
        <v>1.83</v>
      </c>
      <c r="BL8">
        <v>0</v>
      </c>
      <c r="BM8">
        <v>0.19</v>
      </c>
      <c r="BN8">
        <v>0</v>
      </c>
      <c r="BO8">
        <v>3.64</v>
      </c>
      <c r="BP8">
        <v>0.24</v>
      </c>
      <c r="BQ8">
        <v>1.94</v>
      </c>
      <c r="BR8">
        <v>2.11</v>
      </c>
      <c r="BS8">
        <v>1.58</v>
      </c>
      <c r="BT8">
        <v>2.8603580000000002</v>
      </c>
      <c r="BU8">
        <v>1.2925979999999999</v>
      </c>
      <c r="BV8">
        <v>2.265936</v>
      </c>
      <c r="BW8">
        <v>1.8716550000000001</v>
      </c>
      <c r="BX8">
        <v>0.94388300000000003</v>
      </c>
      <c r="BY8">
        <v>2.5851959999999998</v>
      </c>
      <c r="BZ8">
        <v>1.27881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5.1186879999999997</v>
      </c>
      <c r="CK8">
        <v>1.8015909999999999</v>
      </c>
      <c r="CL8">
        <v>1.866976</v>
      </c>
      <c r="CM8">
        <v>3.3828109999999998</v>
      </c>
      <c r="CN8">
        <v>3.4124590000000001</v>
      </c>
      <c r="CO8">
        <v>0</v>
      </c>
      <c r="CP8">
        <v>4.1018520000000001</v>
      </c>
      <c r="CQ8">
        <v>1.7062299999999999</v>
      </c>
      <c r="CR8">
        <v>0.81501699999999999</v>
      </c>
      <c r="CS8">
        <v>1.3207789999999999</v>
      </c>
      <c r="CT8">
        <v>0.47778100000000001</v>
      </c>
      <c r="CU8">
        <v>0</v>
      </c>
      <c r="CV8">
        <v>0</v>
      </c>
      <c r="CW8">
        <v>0.92495099999999997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67.52757099999998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574.28622600000006</v>
      </c>
      <c r="L9">
        <v>338.32674100000003</v>
      </c>
      <c r="M9">
        <v>89.500202999999999</v>
      </c>
      <c r="N9">
        <v>114.76388</v>
      </c>
      <c r="O9">
        <v>120.209401</v>
      </c>
      <c r="P9">
        <v>101.483751</v>
      </c>
      <c r="Q9">
        <v>0</v>
      </c>
      <c r="R9">
        <v>35.686796999999999</v>
      </c>
      <c r="S9">
        <v>16.389296999999999</v>
      </c>
      <c r="T9">
        <v>0</v>
      </c>
      <c r="U9">
        <v>336.167618</v>
      </c>
      <c r="V9">
        <v>7.7860649999999998</v>
      </c>
      <c r="W9">
        <v>21.466370000000001</v>
      </c>
      <c r="X9">
        <v>94.201877999999994</v>
      </c>
      <c r="Y9">
        <v>0</v>
      </c>
      <c r="Z9">
        <v>6.3132760000000001</v>
      </c>
      <c r="AA9">
        <v>0</v>
      </c>
      <c r="AB9">
        <v>0</v>
      </c>
      <c r="AC9">
        <v>0</v>
      </c>
      <c r="AD9">
        <v>0</v>
      </c>
      <c r="AE9">
        <v>16.382414000000001</v>
      </c>
      <c r="AF9">
        <v>8.0263969999999993</v>
      </c>
      <c r="AG9">
        <v>42.107897000000001</v>
      </c>
      <c r="AH9">
        <v>0</v>
      </c>
      <c r="AI9">
        <v>0</v>
      </c>
      <c r="AJ9">
        <v>0</v>
      </c>
      <c r="AK9">
        <v>25.454543999999999</v>
      </c>
      <c r="AL9">
        <v>23.506447000000001</v>
      </c>
      <c r="AM9">
        <v>15.745255</v>
      </c>
      <c r="AN9">
        <v>0.81130500000000005</v>
      </c>
      <c r="AO9">
        <v>0</v>
      </c>
      <c r="AP9">
        <v>1.97438</v>
      </c>
      <c r="AQ9">
        <v>0</v>
      </c>
      <c r="AR9">
        <v>50.515452000000003</v>
      </c>
      <c r="AS9">
        <v>29.804117000000002</v>
      </c>
      <c r="AT9">
        <v>11.916041999999999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67.668358999999981</v>
      </c>
      <c r="BA9">
        <f t="shared" si="1"/>
        <v>2150.4941120000003</v>
      </c>
      <c r="BD9">
        <v>7.48</v>
      </c>
      <c r="BE9">
        <v>1.88</v>
      </c>
      <c r="BF9">
        <v>0</v>
      </c>
      <c r="BG9">
        <v>1.77</v>
      </c>
      <c r="BH9">
        <v>4.41</v>
      </c>
      <c r="BI9">
        <v>1.28</v>
      </c>
      <c r="BJ9">
        <v>1.27</v>
      </c>
      <c r="BK9">
        <v>1.83</v>
      </c>
      <c r="BL9">
        <v>0</v>
      </c>
      <c r="BM9">
        <v>0.19</v>
      </c>
      <c r="BN9">
        <v>0</v>
      </c>
      <c r="BO9">
        <v>3.64</v>
      </c>
      <c r="BP9">
        <v>0.24</v>
      </c>
      <c r="BQ9">
        <v>1.94</v>
      </c>
      <c r="BR9">
        <v>2.11</v>
      </c>
      <c r="BS9">
        <v>1.58</v>
      </c>
      <c r="BT9">
        <v>2.8603580000000002</v>
      </c>
      <c r="BU9">
        <v>1.2925979999999999</v>
      </c>
      <c r="BV9">
        <v>2.286724</v>
      </c>
      <c r="BW9">
        <v>1.8716550000000001</v>
      </c>
      <c r="BX9">
        <v>0.94388300000000003</v>
      </c>
      <c r="BY9">
        <v>2.5851959999999998</v>
      </c>
      <c r="BZ9">
        <v>1.27881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5.1186879999999997</v>
      </c>
      <c r="CK9">
        <v>1.8015909999999999</v>
      </c>
      <c r="CL9">
        <v>1.866976</v>
      </c>
      <c r="CM9">
        <v>3.3828109999999998</v>
      </c>
      <c r="CN9">
        <v>3.4124590000000001</v>
      </c>
      <c r="CO9">
        <v>0</v>
      </c>
      <c r="CP9">
        <v>4.1018520000000001</v>
      </c>
      <c r="CQ9">
        <v>1.7062299999999999</v>
      </c>
      <c r="CR9">
        <v>0.81501699999999999</v>
      </c>
      <c r="CS9">
        <v>1.3207789999999999</v>
      </c>
      <c r="CT9">
        <v>0.47778100000000001</v>
      </c>
      <c r="CU9">
        <v>0</v>
      </c>
      <c r="CV9">
        <v>0</v>
      </c>
      <c r="CW9">
        <v>0.92495099999999997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67.668358999999981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574.28622600000006</v>
      </c>
      <c r="L10">
        <v>338.32674100000003</v>
      </c>
      <c r="M10">
        <v>89.500202999999999</v>
      </c>
      <c r="N10">
        <v>114.76388</v>
      </c>
      <c r="O10">
        <v>120.209401</v>
      </c>
      <c r="P10">
        <v>101.483751</v>
      </c>
      <c r="Q10">
        <v>0</v>
      </c>
      <c r="R10">
        <v>35.686796999999999</v>
      </c>
      <c r="S10">
        <v>16.389296999999999</v>
      </c>
      <c r="T10">
        <v>0</v>
      </c>
      <c r="U10">
        <v>336.167618</v>
      </c>
      <c r="V10">
        <v>7.7860649999999998</v>
      </c>
      <c r="W10">
        <v>21.466370000000001</v>
      </c>
      <c r="X10">
        <v>94.201877999999994</v>
      </c>
      <c r="Y10">
        <v>0</v>
      </c>
      <c r="Z10">
        <v>6.3132760000000001</v>
      </c>
      <c r="AA10">
        <v>0</v>
      </c>
      <c r="AB10">
        <v>0</v>
      </c>
      <c r="AC10">
        <v>0</v>
      </c>
      <c r="AD10">
        <v>0</v>
      </c>
      <c r="AE10">
        <v>16.382414000000001</v>
      </c>
      <c r="AF10">
        <v>8.0263969999999993</v>
      </c>
      <c r="AG10">
        <v>42.107897000000001</v>
      </c>
      <c r="AH10">
        <v>0</v>
      </c>
      <c r="AI10">
        <v>0</v>
      </c>
      <c r="AJ10">
        <v>0</v>
      </c>
      <c r="AK10">
        <v>25.454543999999999</v>
      </c>
      <c r="AL10">
        <v>77.235467</v>
      </c>
      <c r="AM10">
        <v>15.745255</v>
      </c>
      <c r="AN10">
        <v>0.81130500000000005</v>
      </c>
      <c r="AO10">
        <v>0</v>
      </c>
      <c r="AP10">
        <v>1.97438</v>
      </c>
      <c r="AQ10">
        <v>0</v>
      </c>
      <c r="AR10">
        <v>50.515452000000003</v>
      </c>
      <c r="AS10">
        <v>29.804117000000002</v>
      </c>
      <c r="AT10">
        <v>12.703614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67.728358999999969</v>
      </c>
      <c r="BA10">
        <f t="shared" si="1"/>
        <v>2205.0707040000007</v>
      </c>
      <c r="BD10">
        <v>7.48</v>
      </c>
      <c r="BE10">
        <v>1.88</v>
      </c>
      <c r="BF10">
        <v>0</v>
      </c>
      <c r="BG10">
        <v>1.77</v>
      </c>
      <c r="BH10">
        <v>4.47</v>
      </c>
      <c r="BI10">
        <v>1.28</v>
      </c>
      <c r="BJ10">
        <v>1.27</v>
      </c>
      <c r="BK10">
        <v>1.83</v>
      </c>
      <c r="BL10">
        <v>0</v>
      </c>
      <c r="BM10">
        <v>0.19</v>
      </c>
      <c r="BN10">
        <v>0</v>
      </c>
      <c r="BO10">
        <v>3.64</v>
      </c>
      <c r="BP10">
        <v>0.24</v>
      </c>
      <c r="BQ10">
        <v>1.94</v>
      </c>
      <c r="BR10">
        <v>2.11</v>
      </c>
      <c r="BS10">
        <v>1.58</v>
      </c>
      <c r="BT10">
        <v>2.8603580000000002</v>
      </c>
      <c r="BU10">
        <v>1.2925979999999999</v>
      </c>
      <c r="BV10">
        <v>2.286724</v>
      </c>
      <c r="BW10">
        <v>1.8716550000000001</v>
      </c>
      <c r="BX10">
        <v>0.94388300000000003</v>
      </c>
      <c r="BY10">
        <v>2.5851959999999998</v>
      </c>
      <c r="BZ10">
        <v>1.27881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5.1186879999999997</v>
      </c>
      <c r="CK10">
        <v>1.8015909999999999</v>
      </c>
      <c r="CL10">
        <v>1.866976</v>
      </c>
      <c r="CM10">
        <v>3.3828109999999998</v>
      </c>
      <c r="CN10">
        <v>3.4124590000000001</v>
      </c>
      <c r="CO10">
        <v>0</v>
      </c>
      <c r="CP10">
        <v>4.1018520000000001</v>
      </c>
      <c r="CQ10">
        <v>1.7062299999999999</v>
      </c>
      <c r="CR10">
        <v>0.81501699999999999</v>
      </c>
      <c r="CS10">
        <v>1.3207789999999999</v>
      </c>
      <c r="CT10">
        <v>0.47778100000000001</v>
      </c>
      <c r="CU10">
        <v>0</v>
      </c>
      <c r="CV10">
        <v>0</v>
      </c>
      <c r="CW10">
        <v>0.92495099999999997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67.728358999999969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574.28622600000006</v>
      </c>
      <c r="L11">
        <v>338.32674100000003</v>
      </c>
      <c r="M11">
        <v>89.500202999999999</v>
      </c>
      <c r="N11">
        <v>114.76388</v>
      </c>
      <c r="O11">
        <v>120.209401</v>
      </c>
      <c r="P11">
        <v>101.483751</v>
      </c>
      <c r="Q11">
        <v>0</v>
      </c>
      <c r="R11">
        <v>35.686796999999999</v>
      </c>
      <c r="S11">
        <v>16.389296999999999</v>
      </c>
      <c r="T11">
        <v>0</v>
      </c>
      <c r="U11">
        <v>336.167618</v>
      </c>
      <c r="V11">
        <v>7.7860649999999998</v>
      </c>
      <c r="W11">
        <v>21.466370000000001</v>
      </c>
      <c r="X11">
        <v>94.201877999999994</v>
      </c>
      <c r="Y11">
        <v>0</v>
      </c>
      <c r="Z11">
        <v>6.3132760000000001</v>
      </c>
      <c r="AA11">
        <v>0</v>
      </c>
      <c r="AB11">
        <v>0</v>
      </c>
      <c r="AC11">
        <v>0</v>
      </c>
      <c r="AD11">
        <v>0</v>
      </c>
      <c r="AE11">
        <v>16.382414000000001</v>
      </c>
      <c r="AF11">
        <v>8.0263969999999993</v>
      </c>
      <c r="AG11">
        <v>42.107897000000001</v>
      </c>
      <c r="AH11">
        <v>0</v>
      </c>
      <c r="AI11">
        <v>0</v>
      </c>
      <c r="AJ11">
        <v>0</v>
      </c>
      <c r="AK11">
        <v>25.454543999999999</v>
      </c>
      <c r="AL11">
        <v>77.235467</v>
      </c>
      <c r="AM11">
        <v>15.745255</v>
      </c>
      <c r="AN11">
        <v>0.81130500000000005</v>
      </c>
      <c r="AO11">
        <v>0</v>
      </c>
      <c r="AP11">
        <v>2.221177</v>
      </c>
      <c r="AQ11">
        <v>0</v>
      </c>
      <c r="AR11">
        <v>45.198036000000002</v>
      </c>
      <c r="AS11">
        <v>29.804117000000002</v>
      </c>
      <c r="AT11">
        <v>14.135144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67.728358999999969</v>
      </c>
      <c r="BA11">
        <f t="shared" si="1"/>
        <v>2201.4316150000004</v>
      </c>
      <c r="BD11">
        <v>7.48</v>
      </c>
      <c r="BE11">
        <v>1.88</v>
      </c>
      <c r="BF11">
        <v>0</v>
      </c>
      <c r="BG11">
        <v>1.77</v>
      </c>
      <c r="BH11">
        <v>4.47</v>
      </c>
      <c r="BI11">
        <v>1.28</v>
      </c>
      <c r="BJ11">
        <v>1.27</v>
      </c>
      <c r="BK11">
        <v>1.83</v>
      </c>
      <c r="BL11">
        <v>0</v>
      </c>
      <c r="BM11">
        <v>0.19</v>
      </c>
      <c r="BN11">
        <v>0</v>
      </c>
      <c r="BO11">
        <v>3.64</v>
      </c>
      <c r="BP11">
        <v>0.24</v>
      </c>
      <c r="BQ11">
        <v>1.94</v>
      </c>
      <c r="BR11">
        <v>2.11</v>
      </c>
      <c r="BS11">
        <v>1.58</v>
      </c>
      <c r="BT11">
        <v>2.8603580000000002</v>
      </c>
      <c r="BU11">
        <v>1.2925979999999999</v>
      </c>
      <c r="BV11">
        <v>2.286724</v>
      </c>
      <c r="BW11">
        <v>1.8716550000000001</v>
      </c>
      <c r="BX11">
        <v>0.94388300000000003</v>
      </c>
      <c r="BY11">
        <v>2.5851959999999998</v>
      </c>
      <c r="BZ11">
        <v>1.27881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5.1186879999999997</v>
      </c>
      <c r="CK11">
        <v>1.8015909999999999</v>
      </c>
      <c r="CL11">
        <v>1.866976</v>
      </c>
      <c r="CM11">
        <v>3.3828109999999998</v>
      </c>
      <c r="CN11">
        <v>3.4124590000000001</v>
      </c>
      <c r="CO11">
        <v>0</v>
      </c>
      <c r="CP11">
        <v>4.1018520000000001</v>
      </c>
      <c r="CQ11">
        <v>1.7062299999999999</v>
      </c>
      <c r="CR11">
        <v>0.81501699999999999</v>
      </c>
      <c r="CS11">
        <v>1.3207789999999999</v>
      </c>
      <c r="CT11">
        <v>0.47778100000000001</v>
      </c>
      <c r="CU11">
        <v>0</v>
      </c>
      <c r="CV11">
        <v>0</v>
      </c>
      <c r="CW11">
        <v>0.92495099999999997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67.728358999999969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574.28622600000006</v>
      </c>
      <c r="L12">
        <v>338.32674100000003</v>
      </c>
      <c r="M12">
        <v>89.500202999999999</v>
      </c>
      <c r="N12">
        <v>114.76388</v>
      </c>
      <c r="O12">
        <v>120.209401</v>
      </c>
      <c r="P12">
        <v>101.483751</v>
      </c>
      <c r="Q12">
        <v>0</v>
      </c>
      <c r="R12">
        <v>35.686796999999999</v>
      </c>
      <c r="S12">
        <v>16.389296999999999</v>
      </c>
      <c r="T12">
        <v>0</v>
      </c>
      <c r="U12">
        <v>336.167618</v>
      </c>
      <c r="V12">
        <v>7.7860649999999998</v>
      </c>
      <c r="W12">
        <v>21.466370000000001</v>
      </c>
      <c r="X12">
        <v>94.201877999999994</v>
      </c>
      <c r="Y12">
        <v>0</v>
      </c>
      <c r="Z12">
        <v>6.3132760000000001</v>
      </c>
      <c r="AA12">
        <v>0</v>
      </c>
      <c r="AB12">
        <v>0</v>
      </c>
      <c r="AC12">
        <v>0</v>
      </c>
      <c r="AD12">
        <v>0</v>
      </c>
      <c r="AE12">
        <v>16.382414000000001</v>
      </c>
      <c r="AF12">
        <v>8.0263969999999993</v>
      </c>
      <c r="AG12">
        <v>42.107897000000001</v>
      </c>
      <c r="AH12">
        <v>0</v>
      </c>
      <c r="AI12">
        <v>0</v>
      </c>
      <c r="AJ12">
        <v>0</v>
      </c>
      <c r="AK12">
        <v>25.454543999999999</v>
      </c>
      <c r="AL12">
        <v>77.235467</v>
      </c>
      <c r="AM12">
        <v>15.745255</v>
      </c>
      <c r="AN12">
        <v>0.81130500000000005</v>
      </c>
      <c r="AO12">
        <v>0</v>
      </c>
      <c r="AP12">
        <v>2.221177</v>
      </c>
      <c r="AQ12">
        <v>0</v>
      </c>
      <c r="AR12">
        <v>45.198036000000002</v>
      </c>
      <c r="AS12">
        <v>29.804117000000002</v>
      </c>
      <c r="AT12">
        <v>13.941986999999999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67.748358999999979</v>
      </c>
      <c r="BA12">
        <f t="shared" si="1"/>
        <v>2201.2584580000007</v>
      </c>
      <c r="BD12">
        <v>7.48</v>
      </c>
      <c r="BE12">
        <v>1.88</v>
      </c>
      <c r="BF12">
        <v>0</v>
      </c>
      <c r="BG12">
        <v>1.77</v>
      </c>
      <c r="BH12">
        <v>4.49</v>
      </c>
      <c r="BI12">
        <v>1.28</v>
      </c>
      <c r="BJ12">
        <v>1.27</v>
      </c>
      <c r="BK12">
        <v>1.83</v>
      </c>
      <c r="BL12">
        <v>0</v>
      </c>
      <c r="BM12">
        <v>0.19</v>
      </c>
      <c r="BN12">
        <v>0</v>
      </c>
      <c r="BO12">
        <v>3.64</v>
      </c>
      <c r="BP12">
        <v>0.24</v>
      </c>
      <c r="BQ12">
        <v>1.94</v>
      </c>
      <c r="BR12">
        <v>2.11</v>
      </c>
      <c r="BS12">
        <v>1.58</v>
      </c>
      <c r="BT12">
        <v>2.8603580000000002</v>
      </c>
      <c r="BU12">
        <v>1.2925979999999999</v>
      </c>
      <c r="BV12">
        <v>2.286724</v>
      </c>
      <c r="BW12">
        <v>1.8716550000000001</v>
      </c>
      <c r="BX12">
        <v>0.94388300000000003</v>
      </c>
      <c r="BY12">
        <v>2.5851959999999998</v>
      </c>
      <c r="BZ12">
        <v>1.27881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5.1186879999999997</v>
      </c>
      <c r="CK12">
        <v>1.8015909999999999</v>
      </c>
      <c r="CL12">
        <v>1.866976</v>
      </c>
      <c r="CM12">
        <v>3.3828109999999998</v>
      </c>
      <c r="CN12">
        <v>3.4124590000000001</v>
      </c>
      <c r="CO12">
        <v>0</v>
      </c>
      <c r="CP12">
        <v>4.1018520000000001</v>
      </c>
      <c r="CQ12">
        <v>1.7062299999999999</v>
      </c>
      <c r="CR12">
        <v>0.81501699999999999</v>
      </c>
      <c r="CS12">
        <v>1.3207789999999999</v>
      </c>
      <c r="CT12">
        <v>0.47778100000000001</v>
      </c>
      <c r="CU12">
        <v>0</v>
      </c>
      <c r="CV12">
        <v>0</v>
      </c>
      <c r="CW12">
        <v>0.92495099999999997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67.748358999999979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574.28622600000006</v>
      </c>
      <c r="L13">
        <v>338.32674100000003</v>
      </c>
      <c r="M13">
        <v>89.500202999999999</v>
      </c>
      <c r="N13">
        <v>114.76388</v>
      </c>
      <c r="O13">
        <v>120.209401</v>
      </c>
      <c r="P13">
        <v>101.483751</v>
      </c>
      <c r="Q13">
        <v>0</v>
      </c>
      <c r="R13">
        <v>35.686796999999999</v>
      </c>
      <c r="S13">
        <v>16.389296999999999</v>
      </c>
      <c r="T13">
        <v>0</v>
      </c>
      <c r="U13">
        <v>336.167618</v>
      </c>
      <c r="V13">
        <v>7.7860649999999998</v>
      </c>
      <c r="W13">
        <v>21.466370000000001</v>
      </c>
      <c r="X13">
        <v>94.201877999999994</v>
      </c>
      <c r="Y13">
        <v>0</v>
      </c>
      <c r="Z13">
        <v>6.3132760000000001</v>
      </c>
      <c r="AA13">
        <v>0</v>
      </c>
      <c r="AB13">
        <v>0</v>
      </c>
      <c r="AC13">
        <v>0</v>
      </c>
      <c r="AD13">
        <v>0</v>
      </c>
      <c r="AE13">
        <v>16.382414000000001</v>
      </c>
      <c r="AF13">
        <v>8.0263969999999993</v>
      </c>
      <c r="AG13">
        <v>42.107897000000001</v>
      </c>
      <c r="AH13">
        <v>0</v>
      </c>
      <c r="AI13">
        <v>0</v>
      </c>
      <c r="AJ13">
        <v>0</v>
      </c>
      <c r="AK13">
        <v>25.454543999999999</v>
      </c>
      <c r="AL13">
        <v>77.235467</v>
      </c>
      <c r="AM13">
        <v>15.745255</v>
      </c>
      <c r="AN13">
        <v>0.81130500000000005</v>
      </c>
      <c r="AO13">
        <v>0</v>
      </c>
      <c r="AP13">
        <v>2.221177</v>
      </c>
      <c r="AQ13">
        <v>0</v>
      </c>
      <c r="AR13">
        <v>42.539327999999998</v>
      </c>
      <c r="AS13">
        <v>29.804117000000002</v>
      </c>
      <c r="AT13">
        <v>14.446417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67.25835899999997</v>
      </c>
      <c r="BA13">
        <f t="shared" si="1"/>
        <v>2198.6141800000005</v>
      </c>
      <c r="BD13">
        <v>7.48</v>
      </c>
      <c r="BE13">
        <v>1.88</v>
      </c>
      <c r="BF13">
        <v>0</v>
      </c>
      <c r="BG13">
        <v>1.77</v>
      </c>
      <c r="BH13">
        <v>4</v>
      </c>
      <c r="BI13">
        <v>1.28</v>
      </c>
      <c r="BJ13">
        <v>1.27</v>
      </c>
      <c r="BK13">
        <v>1.83</v>
      </c>
      <c r="BL13">
        <v>0</v>
      </c>
      <c r="BM13">
        <v>0.19</v>
      </c>
      <c r="BN13">
        <v>0</v>
      </c>
      <c r="BO13">
        <v>3.64</v>
      </c>
      <c r="BP13">
        <v>0.24</v>
      </c>
      <c r="BQ13">
        <v>1.94</v>
      </c>
      <c r="BR13">
        <v>2.11</v>
      </c>
      <c r="BS13">
        <v>1.58</v>
      </c>
      <c r="BT13">
        <v>2.8603580000000002</v>
      </c>
      <c r="BU13">
        <v>1.2925979999999999</v>
      </c>
      <c r="BV13">
        <v>2.286724</v>
      </c>
      <c r="BW13">
        <v>1.8716550000000001</v>
      </c>
      <c r="BX13">
        <v>0.94388300000000003</v>
      </c>
      <c r="BY13">
        <v>2.5851959999999998</v>
      </c>
      <c r="BZ13">
        <v>1.27881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5.1186879999999997</v>
      </c>
      <c r="CK13">
        <v>1.8015909999999999</v>
      </c>
      <c r="CL13">
        <v>1.866976</v>
      </c>
      <c r="CM13">
        <v>3.3828109999999998</v>
      </c>
      <c r="CN13">
        <v>3.4124590000000001</v>
      </c>
      <c r="CO13">
        <v>0</v>
      </c>
      <c r="CP13">
        <v>4.1018520000000001</v>
      </c>
      <c r="CQ13">
        <v>1.7062299999999999</v>
      </c>
      <c r="CR13">
        <v>0.81501699999999999</v>
      </c>
      <c r="CS13">
        <v>1.3207789999999999</v>
      </c>
      <c r="CT13">
        <v>0.47778100000000001</v>
      </c>
      <c r="CU13">
        <v>0</v>
      </c>
      <c r="CV13">
        <v>0</v>
      </c>
      <c r="CW13">
        <v>0.92495099999999997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67.25835899999997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515.3655</v>
      </c>
      <c r="L14">
        <v>332.90585900000002</v>
      </c>
      <c r="M14">
        <v>89.500202999999999</v>
      </c>
      <c r="N14">
        <v>114.76388</v>
      </c>
      <c r="O14">
        <v>120.209401</v>
      </c>
      <c r="P14">
        <v>101.483751</v>
      </c>
      <c r="Q14">
        <v>0</v>
      </c>
      <c r="R14">
        <v>35.686796999999999</v>
      </c>
      <c r="S14">
        <v>16.389296999999999</v>
      </c>
      <c r="T14">
        <v>0</v>
      </c>
      <c r="U14">
        <v>336.167618</v>
      </c>
      <c r="V14">
        <v>7.7860649999999998</v>
      </c>
      <c r="W14">
        <v>21.466370000000001</v>
      </c>
      <c r="X14">
        <v>94.201877999999994</v>
      </c>
      <c r="Y14">
        <v>0</v>
      </c>
      <c r="Z14">
        <v>6.3132760000000001</v>
      </c>
      <c r="AA14">
        <v>0</v>
      </c>
      <c r="AB14">
        <v>0</v>
      </c>
      <c r="AC14">
        <v>0</v>
      </c>
      <c r="AD14">
        <v>0</v>
      </c>
      <c r="AE14">
        <v>16.382414000000001</v>
      </c>
      <c r="AF14">
        <v>8.0263969999999993</v>
      </c>
      <c r="AG14">
        <v>42.107897000000001</v>
      </c>
      <c r="AH14">
        <v>0</v>
      </c>
      <c r="AI14">
        <v>0</v>
      </c>
      <c r="AJ14">
        <v>0</v>
      </c>
      <c r="AK14">
        <v>25.454543999999999</v>
      </c>
      <c r="AL14">
        <v>23.506447000000001</v>
      </c>
      <c r="AM14">
        <v>15.745255</v>
      </c>
      <c r="AN14">
        <v>0.81130500000000005</v>
      </c>
      <c r="AO14">
        <v>0</v>
      </c>
      <c r="AP14">
        <v>2.221177</v>
      </c>
      <c r="AQ14">
        <v>0</v>
      </c>
      <c r="AR14">
        <v>42.539327999999998</v>
      </c>
      <c r="AS14">
        <v>29.804117000000002</v>
      </c>
      <c r="AT14">
        <v>14.236174999999999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67.25835899999997</v>
      </c>
      <c r="BA14">
        <f t="shared" si="1"/>
        <v>2080.3333100000004</v>
      </c>
      <c r="BD14">
        <v>7.48</v>
      </c>
      <c r="BE14">
        <v>1.88</v>
      </c>
      <c r="BF14">
        <v>0</v>
      </c>
      <c r="BG14">
        <v>1.77</v>
      </c>
      <c r="BH14">
        <v>4</v>
      </c>
      <c r="BI14">
        <v>1.28</v>
      </c>
      <c r="BJ14">
        <v>1.27</v>
      </c>
      <c r="BK14">
        <v>1.83</v>
      </c>
      <c r="BL14">
        <v>0</v>
      </c>
      <c r="BM14">
        <v>0.19</v>
      </c>
      <c r="BN14">
        <v>0</v>
      </c>
      <c r="BO14">
        <v>3.64</v>
      </c>
      <c r="BP14">
        <v>0.24</v>
      </c>
      <c r="BQ14">
        <v>1.94</v>
      </c>
      <c r="BR14">
        <v>2.11</v>
      </c>
      <c r="BS14">
        <v>1.58</v>
      </c>
      <c r="BT14">
        <v>2.8603580000000002</v>
      </c>
      <c r="BU14">
        <v>1.2925979999999999</v>
      </c>
      <c r="BV14">
        <v>2.286724</v>
      </c>
      <c r="BW14">
        <v>1.8716550000000001</v>
      </c>
      <c r="BX14">
        <v>0.94388300000000003</v>
      </c>
      <c r="BY14">
        <v>2.5851959999999998</v>
      </c>
      <c r="BZ14">
        <v>1.27881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5.1186879999999997</v>
      </c>
      <c r="CK14">
        <v>1.8015909999999999</v>
      </c>
      <c r="CL14">
        <v>1.866976</v>
      </c>
      <c r="CM14">
        <v>3.3828109999999998</v>
      </c>
      <c r="CN14">
        <v>3.4124590000000001</v>
      </c>
      <c r="CO14">
        <v>0</v>
      </c>
      <c r="CP14">
        <v>4.1018520000000001</v>
      </c>
      <c r="CQ14">
        <v>1.7062299999999999</v>
      </c>
      <c r="CR14">
        <v>0.81501699999999999</v>
      </c>
      <c r="CS14">
        <v>1.3207789999999999</v>
      </c>
      <c r="CT14">
        <v>0.47778100000000001</v>
      </c>
      <c r="CU14">
        <v>0</v>
      </c>
      <c r="CV14">
        <v>0</v>
      </c>
      <c r="CW14">
        <v>0.92495099999999997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67.25835899999997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467.20049999999998</v>
      </c>
      <c r="L15">
        <v>332.90585900000002</v>
      </c>
      <c r="M15">
        <v>89.500202999999999</v>
      </c>
      <c r="N15">
        <v>114.76388</v>
      </c>
      <c r="O15">
        <v>120.209401</v>
      </c>
      <c r="P15">
        <v>101.483751</v>
      </c>
      <c r="Q15">
        <v>0</v>
      </c>
      <c r="R15">
        <v>35.686796999999999</v>
      </c>
      <c r="S15">
        <v>16.389296999999999</v>
      </c>
      <c r="T15">
        <v>0</v>
      </c>
      <c r="U15">
        <v>336.167618</v>
      </c>
      <c r="V15">
        <v>7.7860649999999998</v>
      </c>
      <c r="W15">
        <v>21.466370000000001</v>
      </c>
      <c r="X15">
        <v>94.201877999999994</v>
      </c>
      <c r="Y15">
        <v>0</v>
      </c>
      <c r="Z15">
        <v>6.3132760000000001</v>
      </c>
      <c r="AA15">
        <v>0</v>
      </c>
      <c r="AB15">
        <v>0</v>
      </c>
      <c r="AC15">
        <v>0</v>
      </c>
      <c r="AD15">
        <v>0</v>
      </c>
      <c r="AE15">
        <v>16.382414000000001</v>
      </c>
      <c r="AF15">
        <v>8.0263969999999993</v>
      </c>
      <c r="AG15">
        <v>42.107897000000001</v>
      </c>
      <c r="AH15">
        <v>0</v>
      </c>
      <c r="AI15">
        <v>0</v>
      </c>
      <c r="AJ15">
        <v>0</v>
      </c>
      <c r="AK15">
        <v>25.454543999999999</v>
      </c>
      <c r="AL15">
        <v>23.506447000000001</v>
      </c>
      <c r="AM15">
        <v>15.745255</v>
      </c>
      <c r="AN15">
        <v>0.81130500000000005</v>
      </c>
      <c r="AO15">
        <v>0</v>
      </c>
      <c r="AP15">
        <v>2.221177</v>
      </c>
      <c r="AQ15">
        <v>0</v>
      </c>
      <c r="AR15">
        <v>50.515452000000003</v>
      </c>
      <c r="AS15">
        <v>31.618279999999999</v>
      </c>
      <c r="AT15">
        <v>14.446417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68.158358999999976</v>
      </c>
      <c r="BA15">
        <f t="shared" si="1"/>
        <v>2043.0688390000003</v>
      </c>
      <c r="BD15">
        <v>7.45</v>
      </c>
      <c r="BE15">
        <v>1.88</v>
      </c>
      <c r="BF15">
        <v>0</v>
      </c>
      <c r="BG15">
        <v>1.77</v>
      </c>
      <c r="BH15">
        <v>4.93</v>
      </c>
      <c r="BI15">
        <v>1.28</v>
      </c>
      <c r="BJ15">
        <v>1.27</v>
      </c>
      <c r="BK15">
        <v>1.83</v>
      </c>
      <c r="BL15">
        <v>0</v>
      </c>
      <c r="BM15">
        <v>0.19</v>
      </c>
      <c r="BN15">
        <v>0</v>
      </c>
      <c r="BO15">
        <v>3.64</v>
      </c>
      <c r="BP15">
        <v>0.24</v>
      </c>
      <c r="BQ15">
        <v>1.94</v>
      </c>
      <c r="BR15">
        <v>2.11</v>
      </c>
      <c r="BS15">
        <v>1.58</v>
      </c>
      <c r="BT15">
        <v>2.8603580000000002</v>
      </c>
      <c r="BU15">
        <v>1.2925979999999999</v>
      </c>
      <c r="BV15">
        <v>2.286724</v>
      </c>
      <c r="BW15">
        <v>1.8716550000000001</v>
      </c>
      <c r="BX15">
        <v>0.94388300000000003</v>
      </c>
      <c r="BY15">
        <v>2.5851959999999998</v>
      </c>
      <c r="BZ15">
        <v>1.27881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5.1186879999999997</v>
      </c>
      <c r="CK15">
        <v>1.8015909999999999</v>
      </c>
      <c r="CL15">
        <v>1.866976</v>
      </c>
      <c r="CM15">
        <v>3.3828109999999998</v>
      </c>
      <c r="CN15">
        <v>3.4124590000000001</v>
      </c>
      <c r="CO15">
        <v>0</v>
      </c>
      <c r="CP15">
        <v>4.1018520000000001</v>
      </c>
      <c r="CQ15">
        <v>1.7062299999999999</v>
      </c>
      <c r="CR15">
        <v>0.81501699999999999</v>
      </c>
      <c r="CS15">
        <v>1.3207789999999999</v>
      </c>
      <c r="CT15">
        <v>0.47778100000000001</v>
      </c>
      <c r="CU15">
        <v>0</v>
      </c>
      <c r="CV15">
        <v>0</v>
      </c>
      <c r="CW15">
        <v>0.92495099999999997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68.158358999999976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441.19139999999999</v>
      </c>
      <c r="L16">
        <v>332.90585900000002</v>
      </c>
      <c r="M16">
        <v>89.500202999999999</v>
      </c>
      <c r="N16">
        <v>114.76388</v>
      </c>
      <c r="O16">
        <v>120.209401</v>
      </c>
      <c r="P16">
        <v>101.483751</v>
      </c>
      <c r="Q16">
        <v>0</v>
      </c>
      <c r="R16">
        <v>35.686796999999999</v>
      </c>
      <c r="S16">
        <v>16.389296999999999</v>
      </c>
      <c r="T16">
        <v>0</v>
      </c>
      <c r="U16">
        <v>336.167618</v>
      </c>
      <c r="V16">
        <v>7.7860649999999998</v>
      </c>
      <c r="W16">
        <v>21.466370000000001</v>
      </c>
      <c r="X16">
        <v>94.201877999999994</v>
      </c>
      <c r="Y16">
        <v>0</v>
      </c>
      <c r="Z16">
        <v>6.3132760000000001</v>
      </c>
      <c r="AA16">
        <v>0</v>
      </c>
      <c r="AB16">
        <v>0</v>
      </c>
      <c r="AC16">
        <v>0</v>
      </c>
      <c r="AD16">
        <v>0</v>
      </c>
      <c r="AE16">
        <v>16.382414000000001</v>
      </c>
      <c r="AF16">
        <v>8.0263969999999993</v>
      </c>
      <c r="AG16">
        <v>42.107897000000001</v>
      </c>
      <c r="AH16">
        <v>0</v>
      </c>
      <c r="AI16">
        <v>0</v>
      </c>
      <c r="AJ16">
        <v>0</v>
      </c>
      <c r="AK16">
        <v>25.454543999999999</v>
      </c>
      <c r="AL16">
        <v>23.506447000000001</v>
      </c>
      <c r="AM16">
        <v>15.745255</v>
      </c>
      <c r="AN16">
        <v>0.81130500000000005</v>
      </c>
      <c r="AO16">
        <v>0</v>
      </c>
      <c r="AP16">
        <v>2.221177</v>
      </c>
      <c r="AQ16">
        <v>0</v>
      </c>
      <c r="AR16">
        <v>50.515452000000003</v>
      </c>
      <c r="AS16">
        <v>31.618279999999999</v>
      </c>
      <c r="AT16">
        <v>13.133330000000001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67.938358999999977</v>
      </c>
      <c r="BA16">
        <f t="shared" si="1"/>
        <v>2015.5266520000002</v>
      </c>
      <c r="BD16">
        <v>7.48</v>
      </c>
      <c r="BE16">
        <v>1.88</v>
      </c>
      <c r="BF16">
        <v>0</v>
      </c>
      <c r="BG16">
        <v>1.77</v>
      </c>
      <c r="BH16">
        <v>4.68</v>
      </c>
      <c r="BI16">
        <v>1.28</v>
      </c>
      <c r="BJ16">
        <v>1.27</v>
      </c>
      <c r="BK16">
        <v>1.83</v>
      </c>
      <c r="BL16">
        <v>0</v>
      </c>
      <c r="BM16">
        <v>0.19</v>
      </c>
      <c r="BN16">
        <v>0</v>
      </c>
      <c r="BO16">
        <v>3.64</v>
      </c>
      <c r="BP16">
        <v>0.24</v>
      </c>
      <c r="BQ16">
        <v>1.94</v>
      </c>
      <c r="BR16">
        <v>2.11</v>
      </c>
      <c r="BS16">
        <v>1.58</v>
      </c>
      <c r="BT16">
        <v>2.8603580000000002</v>
      </c>
      <c r="BU16">
        <v>1.2925979999999999</v>
      </c>
      <c r="BV16">
        <v>2.286724</v>
      </c>
      <c r="BW16">
        <v>1.8716550000000001</v>
      </c>
      <c r="BX16">
        <v>0.94388300000000003</v>
      </c>
      <c r="BY16">
        <v>2.5851959999999998</v>
      </c>
      <c r="BZ16">
        <v>1.27881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5.1186879999999997</v>
      </c>
      <c r="CK16">
        <v>1.8015909999999999</v>
      </c>
      <c r="CL16">
        <v>1.866976</v>
      </c>
      <c r="CM16">
        <v>3.3828109999999998</v>
      </c>
      <c r="CN16">
        <v>3.4124590000000001</v>
      </c>
      <c r="CO16">
        <v>0</v>
      </c>
      <c r="CP16">
        <v>4.1018520000000001</v>
      </c>
      <c r="CQ16">
        <v>1.7062299999999999</v>
      </c>
      <c r="CR16">
        <v>0.81501699999999999</v>
      </c>
      <c r="CS16">
        <v>1.3207789999999999</v>
      </c>
      <c r="CT16">
        <v>0.47778100000000001</v>
      </c>
      <c r="CU16">
        <v>0</v>
      </c>
      <c r="CV16">
        <v>0</v>
      </c>
      <c r="CW16">
        <v>0.92495099999999997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67.938358999999977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435.41160000000002</v>
      </c>
      <c r="L17">
        <v>332.90585900000002</v>
      </c>
      <c r="M17">
        <v>89.500202999999999</v>
      </c>
      <c r="N17">
        <v>114.76388</v>
      </c>
      <c r="O17">
        <v>120.209401</v>
      </c>
      <c r="P17">
        <v>101.483751</v>
      </c>
      <c r="Q17">
        <v>0</v>
      </c>
      <c r="R17">
        <v>35.686796999999999</v>
      </c>
      <c r="S17">
        <v>16.389296999999999</v>
      </c>
      <c r="T17">
        <v>0</v>
      </c>
      <c r="U17">
        <v>336.167618</v>
      </c>
      <c r="V17">
        <v>7.7860649999999998</v>
      </c>
      <c r="W17">
        <v>21.466370000000001</v>
      </c>
      <c r="X17">
        <v>94.201877999999994</v>
      </c>
      <c r="Y17">
        <v>0</v>
      </c>
      <c r="Z17">
        <v>1.0596300000000001</v>
      </c>
      <c r="AA17">
        <v>0</v>
      </c>
      <c r="AB17">
        <v>0</v>
      </c>
      <c r="AC17">
        <v>0</v>
      </c>
      <c r="AD17">
        <v>0</v>
      </c>
      <c r="AE17">
        <v>16.382414000000001</v>
      </c>
      <c r="AF17">
        <v>8.0263969999999993</v>
      </c>
      <c r="AG17">
        <v>42.107897000000001</v>
      </c>
      <c r="AH17">
        <v>0</v>
      </c>
      <c r="AI17">
        <v>0</v>
      </c>
      <c r="AJ17">
        <v>0</v>
      </c>
      <c r="AK17">
        <v>25.454543999999999</v>
      </c>
      <c r="AL17">
        <v>23.506447000000001</v>
      </c>
      <c r="AM17">
        <v>15.745255</v>
      </c>
      <c r="AN17">
        <v>0.81130500000000005</v>
      </c>
      <c r="AO17">
        <v>0</v>
      </c>
      <c r="AP17">
        <v>2.221177</v>
      </c>
      <c r="AQ17">
        <v>0</v>
      </c>
      <c r="AR17">
        <v>38.285395000000001</v>
      </c>
      <c r="AS17">
        <v>31.618279999999999</v>
      </c>
      <c r="AT17">
        <v>13.252069000000001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67.938358999999977</v>
      </c>
      <c r="BA17">
        <f t="shared" si="1"/>
        <v>1992.3818880000001</v>
      </c>
      <c r="BD17">
        <v>7.48</v>
      </c>
      <c r="BE17">
        <v>1.88</v>
      </c>
      <c r="BF17">
        <v>0</v>
      </c>
      <c r="BG17">
        <v>1.77</v>
      </c>
      <c r="BH17">
        <v>4.68</v>
      </c>
      <c r="BI17">
        <v>1.28</v>
      </c>
      <c r="BJ17">
        <v>1.27</v>
      </c>
      <c r="BK17">
        <v>1.83</v>
      </c>
      <c r="BL17">
        <v>0</v>
      </c>
      <c r="BM17">
        <v>0.19</v>
      </c>
      <c r="BN17">
        <v>0</v>
      </c>
      <c r="BO17">
        <v>3.64</v>
      </c>
      <c r="BP17">
        <v>0.24</v>
      </c>
      <c r="BQ17">
        <v>1.94</v>
      </c>
      <c r="BR17">
        <v>2.11</v>
      </c>
      <c r="BS17">
        <v>1.58</v>
      </c>
      <c r="BT17">
        <v>2.8603580000000002</v>
      </c>
      <c r="BU17">
        <v>1.2925979999999999</v>
      </c>
      <c r="BV17">
        <v>2.286724</v>
      </c>
      <c r="BW17">
        <v>1.8716550000000001</v>
      </c>
      <c r="BX17">
        <v>0.94388300000000003</v>
      </c>
      <c r="BY17">
        <v>2.5851959999999998</v>
      </c>
      <c r="BZ17">
        <v>1.27881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5.1186879999999997</v>
      </c>
      <c r="CK17">
        <v>1.8015909999999999</v>
      </c>
      <c r="CL17">
        <v>1.866976</v>
      </c>
      <c r="CM17">
        <v>3.3828109999999998</v>
      </c>
      <c r="CN17">
        <v>3.4124590000000001</v>
      </c>
      <c r="CO17">
        <v>0</v>
      </c>
      <c r="CP17">
        <v>4.1018520000000001</v>
      </c>
      <c r="CQ17">
        <v>1.7062299999999999</v>
      </c>
      <c r="CR17">
        <v>0.81501699999999999</v>
      </c>
      <c r="CS17">
        <v>1.3207789999999999</v>
      </c>
      <c r="CT17">
        <v>0.47778100000000001</v>
      </c>
      <c r="CU17">
        <v>0</v>
      </c>
      <c r="CV17">
        <v>0</v>
      </c>
      <c r="CW17">
        <v>0.92495099999999997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67.938358999999977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472.9803</v>
      </c>
      <c r="L18">
        <v>332.90585900000002</v>
      </c>
      <c r="M18">
        <v>89.500202999999999</v>
      </c>
      <c r="N18">
        <v>114.76388</v>
      </c>
      <c r="O18">
        <v>120.209401</v>
      </c>
      <c r="P18">
        <v>101.483751</v>
      </c>
      <c r="Q18">
        <v>0</v>
      </c>
      <c r="R18">
        <v>35.686796999999999</v>
      </c>
      <c r="S18">
        <v>16.389296999999999</v>
      </c>
      <c r="T18">
        <v>0</v>
      </c>
      <c r="U18">
        <v>336.167618</v>
      </c>
      <c r="V18">
        <v>7.7860649999999998</v>
      </c>
      <c r="W18">
        <v>21.466370000000001</v>
      </c>
      <c r="X18">
        <v>94.201877999999994</v>
      </c>
      <c r="Y18">
        <v>0</v>
      </c>
      <c r="Z18">
        <v>1.0596300000000001</v>
      </c>
      <c r="AA18">
        <v>0</v>
      </c>
      <c r="AB18">
        <v>0</v>
      </c>
      <c r="AC18">
        <v>0</v>
      </c>
      <c r="AD18">
        <v>0</v>
      </c>
      <c r="AE18">
        <v>16.382414000000001</v>
      </c>
      <c r="AF18">
        <v>8.0263969999999993</v>
      </c>
      <c r="AG18">
        <v>42.107897000000001</v>
      </c>
      <c r="AH18">
        <v>0</v>
      </c>
      <c r="AI18">
        <v>0</v>
      </c>
      <c r="AJ18">
        <v>0</v>
      </c>
      <c r="AK18">
        <v>25.454543999999999</v>
      </c>
      <c r="AL18">
        <v>23.506447000000001</v>
      </c>
      <c r="AM18">
        <v>15.745255</v>
      </c>
      <c r="AN18">
        <v>0.81130500000000005</v>
      </c>
      <c r="AO18">
        <v>0</v>
      </c>
      <c r="AP18">
        <v>2.221177</v>
      </c>
      <c r="AQ18">
        <v>0</v>
      </c>
      <c r="AR18">
        <v>38.285395000000001</v>
      </c>
      <c r="AS18">
        <v>31.618279999999999</v>
      </c>
      <c r="AT18">
        <v>14.212837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66.678358999999986</v>
      </c>
      <c r="BA18">
        <f t="shared" si="1"/>
        <v>2029.6513560000001</v>
      </c>
      <c r="BD18">
        <v>7.48</v>
      </c>
      <c r="BE18">
        <v>1.88</v>
      </c>
      <c r="BF18">
        <v>0</v>
      </c>
      <c r="BG18">
        <v>1.77</v>
      </c>
      <c r="BH18">
        <v>3.42</v>
      </c>
      <c r="BI18">
        <v>1.28</v>
      </c>
      <c r="BJ18">
        <v>1.27</v>
      </c>
      <c r="BK18">
        <v>1.83</v>
      </c>
      <c r="BL18">
        <v>0</v>
      </c>
      <c r="BM18">
        <v>0.19</v>
      </c>
      <c r="BN18">
        <v>0</v>
      </c>
      <c r="BO18">
        <v>3.64</v>
      </c>
      <c r="BP18">
        <v>0.24</v>
      </c>
      <c r="BQ18">
        <v>1.94</v>
      </c>
      <c r="BR18">
        <v>2.11</v>
      </c>
      <c r="BS18">
        <v>1.58</v>
      </c>
      <c r="BT18">
        <v>2.8603580000000002</v>
      </c>
      <c r="BU18">
        <v>1.2925979999999999</v>
      </c>
      <c r="BV18">
        <v>2.286724</v>
      </c>
      <c r="BW18">
        <v>1.8716550000000001</v>
      </c>
      <c r="BX18">
        <v>0.94388300000000003</v>
      </c>
      <c r="BY18">
        <v>2.5851959999999998</v>
      </c>
      <c r="BZ18">
        <v>1.27881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5.1186879999999997</v>
      </c>
      <c r="CK18">
        <v>1.8015909999999999</v>
      </c>
      <c r="CL18">
        <v>1.866976</v>
      </c>
      <c r="CM18">
        <v>3.3828109999999998</v>
      </c>
      <c r="CN18">
        <v>3.4124590000000001</v>
      </c>
      <c r="CO18">
        <v>0</v>
      </c>
      <c r="CP18">
        <v>4.1018520000000001</v>
      </c>
      <c r="CQ18">
        <v>1.7062299999999999</v>
      </c>
      <c r="CR18">
        <v>0.81501699999999999</v>
      </c>
      <c r="CS18">
        <v>1.3207789999999999</v>
      </c>
      <c r="CT18">
        <v>0.47778100000000001</v>
      </c>
      <c r="CU18">
        <v>0</v>
      </c>
      <c r="CV18">
        <v>0</v>
      </c>
      <c r="CW18">
        <v>0.92495099999999997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66.678358999999986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484.53989999999999</v>
      </c>
      <c r="L19">
        <v>332.90585900000002</v>
      </c>
      <c r="M19">
        <v>89.500202999999999</v>
      </c>
      <c r="N19">
        <v>114.76388</v>
      </c>
      <c r="O19">
        <v>120.209401</v>
      </c>
      <c r="P19">
        <v>101.483751</v>
      </c>
      <c r="Q19">
        <v>0</v>
      </c>
      <c r="R19">
        <v>35.686796999999999</v>
      </c>
      <c r="S19">
        <v>16.389296999999999</v>
      </c>
      <c r="T19">
        <v>0</v>
      </c>
      <c r="U19">
        <v>336.167618</v>
      </c>
      <c r="V19">
        <v>7.7860649999999998</v>
      </c>
      <c r="W19">
        <v>21.466370000000001</v>
      </c>
      <c r="X19">
        <v>94.201877999999994</v>
      </c>
      <c r="Y19">
        <v>0</v>
      </c>
      <c r="Z19">
        <v>1.0596300000000001</v>
      </c>
      <c r="AA19">
        <v>0</v>
      </c>
      <c r="AB19">
        <v>0</v>
      </c>
      <c r="AC19">
        <v>0</v>
      </c>
      <c r="AD19">
        <v>0</v>
      </c>
      <c r="AE19">
        <v>16.382414000000001</v>
      </c>
      <c r="AF19">
        <v>8.0263969999999993</v>
      </c>
      <c r="AG19">
        <v>42.107897000000001</v>
      </c>
      <c r="AH19">
        <v>0</v>
      </c>
      <c r="AI19">
        <v>0</v>
      </c>
      <c r="AJ19">
        <v>0</v>
      </c>
      <c r="AK19">
        <v>25.454543999999999</v>
      </c>
      <c r="AL19">
        <v>23.506447000000001</v>
      </c>
      <c r="AM19">
        <v>15.745255</v>
      </c>
      <c r="AN19">
        <v>0.81130500000000005</v>
      </c>
      <c r="AO19">
        <v>0</v>
      </c>
      <c r="AP19">
        <v>2.221177</v>
      </c>
      <c r="AQ19">
        <v>0</v>
      </c>
      <c r="AR19">
        <v>38.285395000000001</v>
      </c>
      <c r="AS19">
        <v>31.618279999999999</v>
      </c>
      <c r="AT19">
        <v>14.446417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63.391559999999998</v>
      </c>
      <c r="BA19">
        <f t="shared" si="1"/>
        <v>2038.1577370000002</v>
      </c>
      <c r="BD19">
        <v>7.53</v>
      </c>
      <c r="BE19">
        <v>1.88</v>
      </c>
      <c r="BF19">
        <v>0</v>
      </c>
      <c r="BG19">
        <v>1.77</v>
      </c>
      <c r="BH19">
        <v>0</v>
      </c>
      <c r="BI19">
        <v>1.28</v>
      </c>
      <c r="BJ19">
        <v>1.27</v>
      </c>
      <c r="BK19">
        <v>1.83</v>
      </c>
      <c r="BL19">
        <v>0</v>
      </c>
      <c r="BM19">
        <v>0.19</v>
      </c>
      <c r="BN19">
        <v>0</v>
      </c>
      <c r="BO19">
        <v>3.64</v>
      </c>
      <c r="BP19">
        <v>0.24</v>
      </c>
      <c r="BQ19">
        <v>1.94</v>
      </c>
      <c r="BR19">
        <v>2.11</v>
      </c>
      <c r="BS19">
        <v>1.58</v>
      </c>
      <c r="BT19">
        <v>2.8603580000000002</v>
      </c>
      <c r="BU19">
        <v>1.2925979999999999</v>
      </c>
      <c r="BV19">
        <v>2.286724</v>
      </c>
      <c r="BW19">
        <v>1.8716550000000001</v>
      </c>
      <c r="BX19">
        <v>1.0270840000000001</v>
      </c>
      <c r="BY19">
        <v>2.5851959999999998</v>
      </c>
      <c r="BZ19">
        <v>1.27881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5.1186879999999997</v>
      </c>
      <c r="CK19">
        <v>1.8015909999999999</v>
      </c>
      <c r="CL19">
        <v>1.866976</v>
      </c>
      <c r="CM19">
        <v>3.3828109999999998</v>
      </c>
      <c r="CN19">
        <v>3.4124590000000001</v>
      </c>
      <c r="CO19">
        <v>0</v>
      </c>
      <c r="CP19">
        <v>4.1018520000000001</v>
      </c>
      <c r="CQ19">
        <v>1.7062299999999999</v>
      </c>
      <c r="CR19">
        <v>0.81501699999999999</v>
      </c>
      <c r="CS19">
        <v>1.3207789999999999</v>
      </c>
      <c r="CT19">
        <v>0.47778100000000001</v>
      </c>
      <c r="CU19">
        <v>0</v>
      </c>
      <c r="CV19">
        <v>0</v>
      </c>
      <c r="CW19">
        <v>0.92495099999999997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63.391559999999998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502.8426</v>
      </c>
      <c r="L20">
        <v>332.90585900000002</v>
      </c>
      <c r="M20">
        <v>89.500202999999999</v>
      </c>
      <c r="N20">
        <v>114.76388</v>
      </c>
      <c r="O20">
        <v>120.209401</v>
      </c>
      <c r="P20">
        <v>101.483751</v>
      </c>
      <c r="Q20">
        <v>0</v>
      </c>
      <c r="R20">
        <v>35.686796999999999</v>
      </c>
      <c r="S20">
        <v>16.389296999999999</v>
      </c>
      <c r="T20">
        <v>0</v>
      </c>
      <c r="U20">
        <v>336.167618</v>
      </c>
      <c r="V20">
        <v>7.7860649999999998</v>
      </c>
      <c r="W20">
        <v>21.466370000000001</v>
      </c>
      <c r="X20">
        <v>94.201877999999994</v>
      </c>
      <c r="Y20">
        <v>0</v>
      </c>
      <c r="Z20">
        <v>6.3132760000000001</v>
      </c>
      <c r="AA20">
        <v>0</v>
      </c>
      <c r="AB20">
        <v>0</v>
      </c>
      <c r="AC20">
        <v>0</v>
      </c>
      <c r="AD20">
        <v>0</v>
      </c>
      <c r="AE20">
        <v>16.382414000000001</v>
      </c>
      <c r="AF20">
        <v>8.0263969999999993</v>
      </c>
      <c r="AG20">
        <v>42.107897000000001</v>
      </c>
      <c r="AH20">
        <v>0</v>
      </c>
      <c r="AI20">
        <v>0</v>
      </c>
      <c r="AJ20">
        <v>0</v>
      </c>
      <c r="AK20">
        <v>25.454543999999999</v>
      </c>
      <c r="AL20">
        <v>23.506447000000001</v>
      </c>
      <c r="AM20">
        <v>15.745255</v>
      </c>
      <c r="AN20">
        <v>0.81130500000000005</v>
      </c>
      <c r="AO20">
        <v>0</v>
      </c>
      <c r="AP20">
        <v>2.221177</v>
      </c>
      <c r="AQ20">
        <v>0</v>
      </c>
      <c r="AR20">
        <v>38.285395000000001</v>
      </c>
      <c r="AS20">
        <v>31.618279999999999</v>
      </c>
      <c r="AT20">
        <v>14.446417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63.492240999999993</v>
      </c>
      <c r="BA20">
        <f t="shared" si="1"/>
        <v>2061.8147640000002</v>
      </c>
      <c r="BD20">
        <v>7.53</v>
      </c>
      <c r="BE20">
        <v>1.88</v>
      </c>
      <c r="BF20">
        <v>0</v>
      </c>
      <c r="BG20">
        <v>1.77</v>
      </c>
      <c r="BH20">
        <v>0</v>
      </c>
      <c r="BI20">
        <v>1.28</v>
      </c>
      <c r="BJ20">
        <v>1.27</v>
      </c>
      <c r="BK20">
        <v>1.83</v>
      </c>
      <c r="BL20">
        <v>0</v>
      </c>
      <c r="BM20">
        <v>0.19</v>
      </c>
      <c r="BN20">
        <v>0</v>
      </c>
      <c r="BO20">
        <v>3.64</v>
      </c>
      <c r="BP20">
        <v>0.24</v>
      </c>
      <c r="BQ20">
        <v>1.94</v>
      </c>
      <c r="BR20">
        <v>2.11</v>
      </c>
      <c r="BS20">
        <v>1.58</v>
      </c>
      <c r="BT20">
        <v>2.8603580000000002</v>
      </c>
      <c r="BU20">
        <v>1.2925979999999999</v>
      </c>
      <c r="BV20">
        <v>2.286724</v>
      </c>
      <c r="BW20">
        <v>1.8716550000000001</v>
      </c>
      <c r="BX20">
        <v>1.1277649999999999</v>
      </c>
      <c r="BY20">
        <v>2.5851959999999998</v>
      </c>
      <c r="BZ20">
        <v>1.27881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5.1186879999999997</v>
      </c>
      <c r="CK20">
        <v>1.8015909999999999</v>
      </c>
      <c r="CL20">
        <v>1.866976</v>
      </c>
      <c r="CM20">
        <v>3.3828109999999998</v>
      </c>
      <c r="CN20">
        <v>3.4124590000000001</v>
      </c>
      <c r="CO20">
        <v>0</v>
      </c>
      <c r="CP20">
        <v>4.1018520000000001</v>
      </c>
      <c r="CQ20">
        <v>1.7062299999999999</v>
      </c>
      <c r="CR20">
        <v>0.81501699999999999</v>
      </c>
      <c r="CS20">
        <v>1.3207789999999999</v>
      </c>
      <c r="CT20">
        <v>0.47778100000000001</v>
      </c>
      <c r="CU20">
        <v>0</v>
      </c>
      <c r="CV20">
        <v>0</v>
      </c>
      <c r="CW20">
        <v>0.92495099999999997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63.492240999999993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510.54899999999998</v>
      </c>
      <c r="L21">
        <v>332.90585900000002</v>
      </c>
      <c r="M21">
        <v>89.500202999999999</v>
      </c>
      <c r="N21">
        <v>114.76388</v>
      </c>
      <c r="O21">
        <v>120.209401</v>
      </c>
      <c r="P21">
        <v>101.483751</v>
      </c>
      <c r="Q21">
        <v>0</v>
      </c>
      <c r="R21">
        <v>35.686796999999999</v>
      </c>
      <c r="S21">
        <v>16.389296999999999</v>
      </c>
      <c r="T21">
        <v>0</v>
      </c>
      <c r="U21">
        <v>336.167618</v>
      </c>
      <c r="V21">
        <v>7.7860649999999998</v>
      </c>
      <c r="W21">
        <v>21.466370000000001</v>
      </c>
      <c r="X21">
        <v>94.201877999999994</v>
      </c>
      <c r="Y21">
        <v>0</v>
      </c>
      <c r="Z21">
        <v>6.3132760000000001</v>
      </c>
      <c r="AA21">
        <v>0</v>
      </c>
      <c r="AB21">
        <v>0</v>
      </c>
      <c r="AC21">
        <v>0</v>
      </c>
      <c r="AD21">
        <v>0</v>
      </c>
      <c r="AE21">
        <v>16.382414000000001</v>
      </c>
      <c r="AF21">
        <v>8.0263969999999993</v>
      </c>
      <c r="AG21">
        <v>42.107897000000001</v>
      </c>
      <c r="AH21">
        <v>0</v>
      </c>
      <c r="AI21">
        <v>0</v>
      </c>
      <c r="AJ21">
        <v>0</v>
      </c>
      <c r="AK21">
        <v>25.454543999999999</v>
      </c>
      <c r="AL21">
        <v>23.506447000000001</v>
      </c>
      <c r="AM21">
        <v>15.745255</v>
      </c>
      <c r="AN21">
        <v>0.81130500000000005</v>
      </c>
      <c r="AO21">
        <v>0</v>
      </c>
      <c r="AP21">
        <v>2.221177</v>
      </c>
      <c r="AQ21">
        <v>0</v>
      </c>
      <c r="AR21">
        <v>50.515452000000003</v>
      </c>
      <c r="AS21">
        <v>30.726749000000002</v>
      </c>
      <c r="AT21">
        <v>14.446417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63.592921999999987</v>
      </c>
      <c r="BA21">
        <f t="shared" si="1"/>
        <v>2080.9603710000001</v>
      </c>
      <c r="BD21">
        <v>7.53</v>
      </c>
      <c r="BE21">
        <v>1.88</v>
      </c>
      <c r="BF21">
        <v>0</v>
      </c>
      <c r="BG21">
        <v>1.77</v>
      </c>
      <c r="BH21">
        <v>0</v>
      </c>
      <c r="BI21">
        <v>1.28</v>
      </c>
      <c r="BJ21">
        <v>1.27</v>
      </c>
      <c r="BK21">
        <v>1.83</v>
      </c>
      <c r="BL21">
        <v>0</v>
      </c>
      <c r="BM21">
        <v>0.19</v>
      </c>
      <c r="BN21">
        <v>0</v>
      </c>
      <c r="BO21">
        <v>3.64</v>
      </c>
      <c r="BP21">
        <v>0.24</v>
      </c>
      <c r="BQ21">
        <v>1.94</v>
      </c>
      <c r="BR21">
        <v>2.11</v>
      </c>
      <c r="BS21">
        <v>1.58</v>
      </c>
      <c r="BT21">
        <v>2.8603580000000002</v>
      </c>
      <c r="BU21">
        <v>1.2925979999999999</v>
      </c>
      <c r="BV21">
        <v>2.286724</v>
      </c>
      <c r="BW21">
        <v>1.8716550000000001</v>
      </c>
      <c r="BX21">
        <v>1.2284459999999999</v>
      </c>
      <c r="BY21">
        <v>2.5851959999999998</v>
      </c>
      <c r="BZ21">
        <v>1.27881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5.1186879999999997</v>
      </c>
      <c r="CK21">
        <v>1.8015909999999999</v>
      </c>
      <c r="CL21">
        <v>1.866976</v>
      </c>
      <c r="CM21">
        <v>3.3828109999999998</v>
      </c>
      <c r="CN21">
        <v>3.4124590000000001</v>
      </c>
      <c r="CO21">
        <v>0</v>
      </c>
      <c r="CP21">
        <v>4.1018520000000001</v>
      </c>
      <c r="CQ21">
        <v>1.7062299999999999</v>
      </c>
      <c r="CR21">
        <v>0.81501699999999999</v>
      </c>
      <c r="CS21">
        <v>1.3207789999999999</v>
      </c>
      <c r="CT21">
        <v>0.47778100000000001</v>
      </c>
      <c r="CU21">
        <v>0</v>
      </c>
      <c r="CV21">
        <v>0</v>
      </c>
      <c r="CW21">
        <v>0.92495099999999997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63.592921999999987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529.81500000000005</v>
      </c>
      <c r="L22">
        <v>328.60744599999998</v>
      </c>
      <c r="M22">
        <v>89.500202999999999</v>
      </c>
      <c r="N22">
        <v>114.76388</v>
      </c>
      <c r="O22">
        <v>120.209401</v>
      </c>
      <c r="P22">
        <v>101.483751</v>
      </c>
      <c r="Q22">
        <v>0</v>
      </c>
      <c r="R22">
        <v>35.686796999999999</v>
      </c>
      <c r="S22">
        <v>16.389296999999999</v>
      </c>
      <c r="T22">
        <v>0</v>
      </c>
      <c r="U22">
        <v>336.167618</v>
      </c>
      <c r="V22">
        <v>7.7860649999999998</v>
      </c>
      <c r="W22">
        <v>21.466370000000001</v>
      </c>
      <c r="X22">
        <v>94.201877999999994</v>
      </c>
      <c r="Y22">
        <v>0</v>
      </c>
      <c r="Z22">
        <v>6.3132760000000001</v>
      </c>
      <c r="AA22">
        <v>0</v>
      </c>
      <c r="AB22">
        <v>0</v>
      </c>
      <c r="AC22">
        <v>0</v>
      </c>
      <c r="AD22">
        <v>0</v>
      </c>
      <c r="AE22">
        <v>16.382414000000001</v>
      </c>
      <c r="AF22">
        <v>8.0263969999999993</v>
      </c>
      <c r="AG22">
        <v>42.107897000000001</v>
      </c>
      <c r="AH22">
        <v>0</v>
      </c>
      <c r="AI22">
        <v>0</v>
      </c>
      <c r="AJ22">
        <v>0</v>
      </c>
      <c r="AK22">
        <v>25.454543999999999</v>
      </c>
      <c r="AL22">
        <v>23.506447000000001</v>
      </c>
      <c r="AM22">
        <v>15.745255</v>
      </c>
      <c r="AN22">
        <v>0.81130500000000005</v>
      </c>
      <c r="AO22">
        <v>0</v>
      </c>
      <c r="AP22">
        <v>2.221177</v>
      </c>
      <c r="AQ22">
        <v>0</v>
      </c>
      <c r="AR22">
        <v>50.515452000000003</v>
      </c>
      <c r="AS22">
        <v>30.726749000000002</v>
      </c>
      <c r="AT22">
        <v>14.446417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63.664517999999987</v>
      </c>
      <c r="BA22">
        <f t="shared" si="1"/>
        <v>2095.9995540000004</v>
      </c>
      <c r="BD22">
        <v>7.53</v>
      </c>
      <c r="BE22">
        <v>1.88</v>
      </c>
      <c r="BF22">
        <v>0</v>
      </c>
      <c r="BG22">
        <v>1.77</v>
      </c>
      <c r="BH22">
        <v>0</v>
      </c>
      <c r="BI22">
        <v>1.28</v>
      </c>
      <c r="BJ22">
        <v>1.27</v>
      </c>
      <c r="BK22">
        <v>1.83</v>
      </c>
      <c r="BL22">
        <v>0</v>
      </c>
      <c r="BM22">
        <v>0.19</v>
      </c>
      <c r="BN22">
        <v>0</v>
      </c>
      <c r="BO22">
        <v>3.64</v>
      </c>
      <c r="BP22">
        <v>0.24</v>
      </c>
      <c r="BQ22">
        <v>1.94</v>
      </c>
      <c r="BR22">
        <v>2.11</v>
      </c>
      <c r="BS22">
        <v>1.58</v>
      </c>
      <c r="BT22">
        <v>2.8603580000000002</v>
      </c>
      <c r="BU22">
        <v>1.2925979999999999</v>
      </c>
      <c r="BV22">
        <v>2.286724</v>
      </c>
      <c r="BW22">
        <v>1.8716550000000001</v>
      </c>
      <c r="BX22">
        <v>1.3000419999999999</v>
      </c>
      <c r="BY22">
        <v>2.5851959999999998</v>
      </c>
      <c r="BZ22">
        <v>1.27881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5.1186879999999997</v>
      </c>
      <c r="CK22">
        <v>1.8015909999999999</v>
      </c>
      <c r="CL22">
        <v>1.866976</v>
      </c>
      <c r="CM22">
        <v>3.3828109999999998</v>
      </c>
      <c r="CN22">
        <v>3.4124590000000001</v>
      </c>
      <c r="CO22">
        <v>0</v>
      </c>
      <c r="CP22">
        <v>4.1018520000000001</v>
      </c>
      <c r="CQ22">
        <v>1.7062299999999999</v>
      </c>
      <c r="CR22">
        <v>0.81501699999999999</v>
      </c>
      <c r="CS22">
        <v>1.3207789999999999</v>
      </c>
      <c r="CT22">
        <v>0.47778100000000001</v>
      </c>
      <c r="CU22">
        <v>0</v>
      </c>
      <c r="CV22">
        <v>0</v>
      </c>
      <c r="CW22">
        <v>0.92495099999999997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63.664517999999987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574.28622600000006</v>
      </c>
      <c r="L23">
        <v>331.49734599999999</v>
      </c>
      <c r="M23">
        <v>89.500202999999999</v>
      </c>
      <c r="N23">
        <v>114.76388</v>
      </c>
      <c r="O23">
        <v>120.209401</v>
      </c>
      <c r="P23">
        <v>101.483751</v>
      </c>
      <c r="Q23">
        <v>0</v>
      </c>
      <c r="R23">
        <v>35.686796999999999</v>
      </c>
      <c r="S23">
        <v>16.389296999999999</v>
      </c>
      <c r="T23">
        <v>0</v>
      </c>
      <c r="U23">
        <v>336.167618</v>
      </c>
      <c r="V23">
        <v>7.7860649999999998</v>
      </c>
      <c r="W23">
        <v>25.160952999999999</v>
      </c>
      <c r="X23">
        <v>112.957425</v>
      </c>
      <c r="Y23">
        <v>0</v>
      </c>
      <c r="Z23">
        <v>6.3132760000000001</v>
      </c>
      <c r="AA23">
        <v>0</v>
      </c>
      <c r="AB23">
        <v>0</v>
      </c>
      <c r="AC23">
        <v>0</v>
      </c>
      <c r="AD23">
        <v>0</v>
      </c>
      <c r="AE23">
        <v>16.382414000000001</v>
      </c>
      <c r="AF23">
        <v>8.0263969999999993</v>
      </c>
      <c r="AG23">
        <v>42.107897000000001</v>
      </c>
      <c r="AH23">
        <v>0</v>
      </c>
      <c r="AI23">
        <v>0</v>
      </c>
      <c r="AJ23">
        <v>0</v>
      </c>
      <c r="AK23">
        <v>25.454543999999999</v>
      </c>
      <c r="AL23">
        <v>23.506447000000001</v>
      </c>
      <c r="AM23">
        <v>15.745255</v>
      </c>
      <c r="AN23">
        <v>0.81130500000000005</v>
      </c>
      <c r="AO23">
        <v>0</v>
      </c>
      <c r="AP23">
        <v>2.221177</v>
      </c>
      <c r="AQ23">
        <v>0</v>
      </c>
      <c r="AR23">
        <v>42.539327999999998</v>
      </c>
      <c r="AS23">
        <v>30.726749000000002</v>
      </c>
      <c r="AT23">
        <v>14.446417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63.724925999999996</v>
      </c>
      <c r="BA23">
        <f t="shared" si="1"/>
        <v>2157.895094</v>
      </c>
      <c r="BD23">
        <v>7.53</v>
      </c>
      <c r="BE23">
        <v>1.88</v>
      </c>
      <c r="BF23">
        <v>0</v>
      </c>
      <c r="BG23">
        <v>1.77</v>
      </c>
      <c r="BH23">
        <v>0</v>
      </c>
      <c r="BI23">
        <v>1.28</v>
      </c>
      <c r="BJ23">
        <v>1.27</v>
      </c>
      <c r="BK23">
        <v>1.83</v>
      </c>
      <c r="BL23">
        <v>0</v>
      </c>
      <c r="BM23">
        <v>0.19</v>
      </c>
      <c r="BN23">
        <v>0</v>
      </c>
      <c r="BO23">
        <v>3.64</v>
      </c>
      <c r="BP23">
        <v>0.24</v>
      </c>
      <c r="BQ23">
        <v>1.94</v>
      </c>
      <c r="BR23">
        <v>2.11</v>
      </c>
      <c r="BS23">
        <v>1.58</v>
      </c>
      <c r="BT23">
        <v>2.8603580000000002</v>
      </c>
      <c r="BU23">
        <v>1.2925979999999999</v>
      </c>
      <c r="BV23">
        <v>2.286724</v>
      </c>
      <c r="BW23">
        <v>1.8716550000000001</v>
      </c>
      <c r="BX23">
        <v>1.3604499999999999</v>
      </c>
      <c r="BY23">
        <v>2.5851959999999998</v>
      </c>
      <c r="BZ23">
        <v>1.27881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5.1186879999999997</v>
      </c>
      <c r="CK23">
        <v>1.8015909999999999</v>
      </c>
      <c r="CL23">
        <v>1.866976</v>
      </c>
      <c r="CM23">
        <v>3.3828109999999998</v>
      </c>
      <c r="CN23">
        <v>3.4124590000000001</v>
      </c>
      <c r="CO23">
        <v>0</v>
      </c>
      <c r="CP23">
        <v>4.1018520000000001</v>
      </c>
      <c r="CQ23">
        <v>1.7062299999999999</v>
      </c>
      <c r="CR23">
        <v>0.81501699999999999</v>
      </c>
      <c r="CS23">
        <v>1.3207789999999999</v>
      </c>
      <c r="CT23">
        <v>0.47778100000000001</v>
      </c>
      <c r="CU23">
        <v>0</v>
      </c>
      <c r="CV23">
        <v>0</v>
      </c>
      <c r="CW23">
        <v>0.92495099999999997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63.724925999999996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574.28622600000006</v>
      </c>
      <c r="L24">
        <v>337.70032400000002</v>
      </c>
      <c r="M24">
        <v>89.500202999999999</v>
      </c>
      <c r="N24">
        <v>114.76388</v>
      </c>
      <c r="O24">
        <v>120.209401</v>
      </c>
      <c r="P24">
        <v>101.483751</v>
      </c>
      <c r="Q24">
        <v>0</v>
      </c>
      <c r="R24">
        <v>41.273757000000003</v>
      </c>
      <c r="S24">
        <v>16.389296999999999</v>
      </c>
      <c r="T24">
        <v>0</v>
      </c>
      <c r="U24">
        <v>336.167618</v>
      </c>
      <c r="V24">
        <v>11.232078</v>
      </c>
      <c r="W24">
        <v>25.160952999999999</v>
      </c>
      <c r="X24">
        <v>112.957425</v>
      </c>
      <c r="Y24">
        <v>0</v>
      </c>
      <c r="Z24">
        <v>6.3132760000000001</v>
      </c>
      <c r="AA24">
        <v>0</v>
      </c>
      <c r="AB24">
        <v>0</v>
      </c>
      <c r="AC24">
        <v>0</v>
      </c>
      <c r="AD24">
        <v>0</v>
      </c>
      <c r="AE24">
        <v>16.382414000000001</v>
      </c>
      <c r="AF24">
        <v>8.0263969999999993</v>
      </c>
      <c r="AG24">
        <v>42.107897000000001</v>
      </c>
      <c r="AH24">
        <v>3.8595269999999999</v>
      </c>
      <c r="AI24">
        <v>0</v>
      </c>
      <c r="AJ24">
        <v>0</v>
      </c>
      <c r="AK24">
        <v>25.454543999999999</v>
      </c>
      <c r="AL24">
        <v>23.506447000000001</v>
      </c>
      <c r="AM24">
        <v>15.745255</v>
      </c>
      <c r="AN24">
        <v>0.81130500000000005</v>
      </c>
      <c r="AO24">
        <v>0</v>
      </c>
      <c r="AP24">
        <v>1.6041829999999999</v>
      </c>
      <c r="AQ24">
        <v>12.590703</v>
      </c>
      <c r="AR24">
        <v>42.539327999999998</v>
      </c>
      <c r="AS24">
        <v>30.726749000000002</v>
      </c>
      <c r="AT24">
        <v>14.446417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63.764800999999991</v>
      </c>
      <c r="BA24">
        <f t="shared" si="1"/>
        <v>2189.004156</v>
      </c>
      <c r="BD24">
        <v>7.48</v>
      </c>
      <c r="BE24">
        <v>1.88</v>
      </c>
      <c r="BF24">
        <v>0</v>
      </c>
      <c r="BG24">
        <v>1.77</v>
      </c>
      <c r="BH24">
        <v>0</v>
      </c>
      <c r="BI24">
        <v>1.28</v>
      </c>
      <c r="BJ24">
        <v>1.27</v>
      </c>
      <c r="BK24">
        <v>1.83</v>
      </c>
      <c r="BL24">
        <v>0</v>
      </c>
      <c r="BM24">
        <v>0.19</v>
      </c>
      <c r="BN24">
        <v>0</v>
      </c>
      <c r="BO24">
        <v>3.64</v>
      </c>
      <c r="BP24">
        <v>0.24</v>
      </c>
      <c r="BQ24">
        <v>1.94</v>
      </c>
      <c r="BR24">
        <v>2.11</v>
      </c>
      <c r="BS24">
        <v>1.58</v>
      </c>
      <c r="BT24">
        <v>2.8603580000000002</v>
      </c>
      <c r="BU24">
        <v>1.2925979999999999</v>
      </c>
      <c r="BV24">
        <v>2.286724</v>
      </c>
      <c r="BW24">
        <v>1.8716550000000001</v>
      </c>
      <c r="BX24">
        <v>1.4208590000000001</v>
      </c>
      <c r="BY24">
        <v>2.5851959999999998</v>
      </c>
      <c r="BZ24">
        <v>1.27881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5.1186879999999997</v>
      </c>
      <c r="CK24">
        <v>1.8015909999999999</v>
      </c>
      <c r="CL24">
        <v>1.866976</v>
      </c>
      <c r="CM24">
        <v>3.3828109999999998</v>
      </c>
      <c r="CN24">
        <v>3.4124590000000001</v>
      </c>
      <c r="CO24">
        <v>0</v>
      </c>
      <c r="CP24">
        <v>4.1018520000000001</v>
      </c>
      <c r="CQ24">
        <v>1.7062299999999999</v>
      </c>
      <c r="CR24">
        <v>0.81501699999999999</v>
      </c>
      <c r="CS24">
        <v>1.3207789999999999</v>
      </c>
      <c r="CT24">
        <v>0.47778100000000001</v>
      </c>
      <c r="CU24">
        <v>0</v>
      </c>
      <c r="CV24">
        <v>2.9465999999999999E-2</v>
      </c>
      <c r="CW24">
        <v>0.92495099999999997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63.764800999999991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574.28622600000006</v>
      </c>
      <c r="L25">
        <v>337.738856</v>
      </c>
      <c r="M25">
        <v>89.500202999999999</v>
      </c>
      <c r="N25">
        <v>114.76388</v>
      </c>
      <c r="O25">
        <v>120.209401</v>
      </c>
      <c r="P25">
        <v>101.483751</v>
      </c>
      <c r="Q25">
        <v>0</v>
      </c>
      <c r="R25">
        <v>41.273757000000003</v>
      </c>
      <c r="S25">
        <v>22.163316999999999</v>
      </c>
      <c r="T25">
        <v>0</v>
      </c>
      <c r="U25">
        <v>336.167618</v>
      </c>
      <c r="V25">
        <v>11.232078</v>
      </c>
      <c r="W25">
        <v>22.348116999999998</v>
      </c>
      <c r="X25">
        <v>141.50537499999999</v>
      </c>
      <c r="Y25">
        <v>0</v>
      </c>
      <c r="Z25">
        <v>6.3132760000000001</v>
      </c>
      <c r="AA25">
        <v>0</v>
      </c>
      <c r="AB25">
        <v>0</v>
      </c>
      <c r="AC25">
        <v>0</v>
      </c>
      <c r="AD25">
        <v>0</v>
      </c>
      <c r="AE25">
        <v>16.382414000000001</v>
      </c>
      <c r="AF25">
        <v>8.0263969999999993</v>
      </c>
      <c r="AG25">
        <v>42.107897000000001</v>
      </c>
      <c r="AH25">
        <v>20.709658999999998</v>
      </c>
      <c r="AI25">
        <v>0</v>
      </c>
      <c r="AJ25">
        <v>0</v>
      </c>
      <c r="AK25">
        <v>25.454543999999999</v>
      </c>
      <c r="AL25">
        <v>23.506447000000001</v>
      </c>
      <c r="AM25">
        <v>15.745255</v>
      </c>
      <c r="AN25">
        <v>0.81130500000000005</v>
      </c>
      <c r="AO25">
        <v>0</v>
      </c>
      <c r="AP25">
        <v>1.6041829999999999</v>
      </c>
      <c r="AQ25">
        <v>25.181405000000002</v>
      </c>
      <c r="AR25">
        <v>38.285395000000001</v>
      </c>
      <c r="AS25">
        <v>30.726749000000002</v>
      </c>
      <c r="AT25">
        <v>14.446417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63.959147999999985</v>
      </c>
      <c r="BA25">
        <f t="shared" si="1"/>
        <v>2245.93307</v>
      </c>
      <c r="BD25">
        <v>7.48</v>
      </c>
      <c r="BE25">
        <v>1.88</v>
      </c>
      <c r="BF25">
        <v>0</v>
      </c>
      <c r="BG25">
        <v>1.77</v>
      </c>
      <c r="BH25">
        <v>0</v>
      </c>
      <c r="BI25">
        <v>1.28</v>
      </c>
      <c r="BJ25">
        <v>1.27</v>
      </c>
      <c r="BK25">
        <v>1.83</v>
      </c>
      <c r="BL25">
        <v>0</v>
      </c>
      <c r="BM25">
        <v>0.19</v>
      </c>
      <c r="BN25">
        <v>0</v>
      </c>
      <c r="BO25">
        <v>3.64</v>
      </c>
      <c r="BP25">
        <v>0.24</v>
      </c>
      <c r="BQ25">
        <v>1.94</v>
      </c>
      <c r="BR25">
        <v>2.11</v>
      </c>
      <c r="BS25">
        <v>1.58</v>
      </c>
      <c r="BT25">
        <v>2.8603580000000002</v>
      </c>
      <c r="BU25">
        <v>1.2925979999999999</v>
      </c>
      <c r="BV25">
        <v>2.286724</v>
      </c>
      <c r="BW25">
        <v>1.8716550000000001</v>
      </c>
      <c r="BX25">
        <v>1.4812669999999999</v>
      </c>
      <c r="BY25">
        <v>2.5851959999999998</v>
      </c>
      <c r="BZ25">
        <v>1.27881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5.1186879999999997</v>
      </c>
      <c r="CK25">
        <v>1.8015909999999999</v>
      </c>
      <c r="CL25">
        <v>1.866976</v>
      </c>
      <c r="CM25">
        <v>3.3828109999999998</v>
      </c>
      <c r="CN25">
        <v>3.4124590000000001</v>
      </c>
      <c r="CO25">
        <v>0</v>
      </c>
      <c r="CP25">
        <v>4.1018520000000001</v>
      </c>
      <c r="CQ25">
        <v>1.7062299999999999</v>
      </c>
      <c r="CR25">
        <v>0.81501699999999999</v>
      </c>
      <c r="CS25">
        <v>1.3207789999999999</v>
      </c>
      <c r="CT25">
        <v>0.47778100000000001</v>
      </c>
      <c r="CU25">
        <v>0</v>
      </c>
      <c r="CV25">
        <v>0.16340499999999999</v>
      </c>
      <c r="CW25">
        <v>0.92495099999999997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63.959147999999985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574.28622600000006</v>
      </c>
      <c r="L26">
        <v>337.738856</v>
      </c>
      <c r="M26">
        <v>89.500202999999999</v>
      </c>
      <c r="N26">
        <v>114.76388</v>
      </c>
      <c r="O26">
        <v>120.209401</v>
      </c>
      <c r="P26">
        <v>101.483751</v>
      </c>
      <c r="Q26">
        <v>0</v>
      </c>
      <c r="R26">
        <v>41.273757000000003</v>
      </c>
      <c r="S26">
        <v>22.163316999999999</v>
      </c>
      <c r="T26">
        <v>0</v>
      </c>
      <c r="U26">
        <v>336.167618</v>
      </c>
      <c r="V26">
        <v>11.232078</v>
      </c>
      <c r="W26">
        <v>22.348116999999998</v>
      </c>
      <c r="X26">
        <v>142.10180199999999</v>
      </c>
      <c r="Y26">
        <v>0</v>
      </c>
      <c r="Z26">
        <v>6.3132760000000001</v>
      </c>
      <c r="AA26">
        <v>0</v>
      </c>
      <c r="AB26">
        <v>3.342085</v>
      </c>
      <c r="AC26">
        <v>0</v>
      </c>
      <c r="AD26">
        <v>0</v>
      </c>
      <c r="AE26">
        <v>16.382414000000001</v>
      </c>
      <c r="AF26">
        <v>8.0263969999999993</v>
      </c>
      <c r="AG26">
        <v>42.107897000000001</v>
      </c>
      <c r="AH26">
        <v>42.360666000000002</v>
      </c>
      <c r="AI26">
        <v>0</v>
      </c>
      <c r="AJ26">
        <v>0</v>
      </c>
      <c r="AK26">
        <v>25.454543999999999</v>
      </c>
      <c r="AL26">
        <v>23.506447000000001</v>
      </c>
      <c r="AM26">
        <v>15.745255</v>
      </c>
      <c r="AN26">
        <v>0.81130500000000005</v>
      </c>
      <c r="AO26">
        <v>0</v>
      </c>
      <c r="AP26">
        <v>1.6041829999999999</v>
      </c>
      <c r="AQ26">
        <v>37.772109</v>
      </c>
      <c r="AR26">
        <v>38.285395000000001</v>
      </c>
      <c r="AS26">
        <v>30.726749000000002</v>
      </c>
      <c r="AT26">
        <v>14.446417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64.406629999999993</v>
      </c>
      <c r="BA26">
        <f t="shared" si="1"/>
        <v>2284.5607750000004</v>
      </c>
      <c r="BD26">
        <v>7.48</v>
      </c>
      <c r="BE26">
        <v>1.88</v>
      </c>
      <c r="BF26">
        <v>0</v>
      </c>
      <c r="BG26">
        <v>1.77</v>
      </c>
      <c r="BH26">
        <v>0</v>
      </c>
      <c r="BI26">
        <v>1.31</v>
      </c>
      <c r="BJ26">
        <v>1.29</v>
      </c>
      <c r="BK26">
        <v>1.83</v>
      </c>
      <c r="BL26">
        <v>0</v>
      </c>
      <c r="BM26">
        <v>0.19</v>
      </c>
      <c r="BN26">
        <v>0</v>
      </c>
      <c r="BO26">
        <v>3.64</v>
      </c>
      <c r="BP26">
        <v>0.24</v>
      </c>
      <c r="BQ26">
        <v>1.94</v>
      </c>
      <c r="BR26">
        <v>2.11</v>
      </c>
      <c r="BS26">
        <v>1.58</v>
      </c>
      <c r="BT26">
        <v>2.8603580000000002</v>
      </c>
      <c r="BU26">
        <v>1.2925979999999999</v>
      </c>
      <c r="BV26">
        <v>2.286724</v>
      </c>
      <c r="BW26">
        <v>1.8716550000000001</v>
      </c>
      <c r="BX26">
        <v>1.541676</v>
      </c>
      <c r="BY26">
        <v>2.5851959999999998</v>
      </c>
      <c r="BZ26">
        <v>1.27881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5.1186879999999997</v>
      </c>
      <c r="CK26">
        <v>1.8015909999999999</v>
      </c>
      <c r="CL26">
        <v>1.866976</v>
      </c>
      <c r="CM26">
        <v>3.3828109999999998</v>
      </c>
      <c r="CN26">
        <v>3.4124590000000001</v>
      </c>
      <c r="CO26">
        <v>0</v>
      </c>
      <c r="CP26">
        <v>4.1018520000000001</v>
      </c>
      <c r="CQ26">
        <v>1.7062299999999999</v>
      </c>
      <c r="CR26">
        <v>0.81501699999999999</v>
      </c>
      <c r="CS26">
        <v>1.3207789999999999</v>
      </c>
      <c r="CT26">
        <v>0.47778100000000001</v>
      </c>
      <c r="CU26">
        <v>0.16295299999999999</v>
      </c>
      <c r="CV26">
        <v>0.33752500000000002</v>
      </c>
      <c r="CW26">
        <v>0.92495099999999997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64.406629999999993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591.46619999999996</v>
      </c>
      <c r="L27">
        <v>328.64597800000001</v>
      </c>
      <c r="M27">
        <v>89.500202999999999</v>
      </c>
      <c r="N27">
        <v>114.76388</v>
      </c>
      <c r="O27">
        <v>120.209401</v>
      </c>
      <c r="P27">
        <v>101.483751</v>
      </c>
      <c r="Q27">
        <v>0</v>
      </c>
      <c r="R27">
        <v>41.273757000000003</v>
      </c>
      <c r="S27">
        <v>16.389296999999999</v>
      </c>
      <c r="T27">
        <v>0</v>
      </c>
      <c r="U27">
        <v>336.167618</v>
      </c>
      <c r="V27">
        <v>11.232078</v>
      </c>
      <c r="W27">
        <v>21.634754999999998</v>
      </c>
      <c r="X27">
        <v>142.10180199999999</v>
      </c>
      <c r="Y27">
        <v>0</v>
      </c>
      <c r="Z27">
        <v>6.3132760000000001</v>
      </c>
      <c r="AA27">
        <v>0</v>
      </c>
      <c r="AB27">
        <v>13.100968999999999</v>
      </c>
      <c r="AC27">
        <v>9.6567760000000007</v>
      </c>
      <c r="AD27">
        <v>0</v>
      </c>
      <c r="AE27">
        <v>16.382414000000001</v>
      </c>
      <c r="AF27">
        <v>8.0263969999999993</v>
      </c>
      <c r="AG27">
        <v>42.107897000000001</v>
      </c>
      <c r="AH27">
        <v>67.777066000000005</v>
      </c>
      <c r="AI27">
        <v>3.81073</v>
      </c>
      <c r="AJ27">
        <v>0</v>
      </c>
      <c r="AK27">
        <v>25.454543999999999</v>
      </c>
      <c r="AL27">
        <v>23.506447000000001</v>
      </c>
      <c r="AM27">
        <v>15.745255</v>
      </c>
      <c r="AN27">
        <v>0.81130500000000005</v>
      </c>
      <c r="AO27">
        <v>0</v>
      </c>
      <c r="AP27">
        <v>1.6041829999999999</v>
      </c>
      <c r="AQ27">
        <v>37.772109</v>
      </c>
      <c r="AR27">
        <v>38.285395000000001</v>
      </c>
      <c r="AS27">
        <v>30.726749000000002</v>
      </c>
      <c r="AT27">
        <v>14.446417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64.995833999999988</v>
      </c>
      <c r="BA27">
        <f t="shared" si="1"/>
        <v>2335.3924830000001</v>
      </c>
      <c r="BD27">
        <v>7.48</v>
      </c>
      <c r="BE27">
        <v>1.88</v>
      </c>
      <c r="BF27">
        <v>0</v>
      </c>
      <c r="BG27">
        <v>1.77</v>
      </c>
      <c r="BH27">
        <v>0</v>
      </c>
      <c r="BI27">
        <v>1.31</v>
      </c>
      <c r="BJ27">
        <v>1.29</v>
      </c>
      <c r="BK27">
        <v>1.83</v>
      </c>
      <c r="BL27">
        <v>0</v>
      </c>
      <c r="BM27">
        <v>0.19</v>
      </c>
      <c r="BN27">
        <v>0</v>
      </c>
      <c r="BO27">
        <v>3.64</v>
      </c>
      <c r="BP27">
        <v>0.24</v>
      </c>
      <c r="BQ27">
        <v>1.94</v>
      </c>
      <c r="BR27">
        <v>2.11</v>
      </c>
      <c r="BS27">
        <v>1.58</v>
      </c>
      <c r="BT27">
        <v>2.8603580000000002</v>
      </c>
      <c r="BU27">
        <v>1.2925979999999999</v>
      </c>
      <c r="BV27">
        <v>2.286724</v>
      </c>
      <c r="BW27">
        <v>1.8716550000000001</v>
      </c>
      <c r="BX27">
        <v>1.604066</v>
      </c>
      <c r="BY27">
        <v>2.5851959999999998</v>
      </c>
      <c r="BZ27">
        <v>1.27881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5.1186879999999997</v>
      </c>
      <c r="CK27">
        <v>1.8015909999999999</v>
      </c>
      <c r="CL27">
        <v>1.866976</v>
      </c>
      <c r="CM27">
        <v>3.3828109999999998</v>
      </c>
      <c r="CN27">
        <v>3.4124590000000001</v>
      </c>
      <c r="CO27">
        <v>0</v>
      </c>
      <c r="CP27">
        <v>4.1018520000000001</v>
      </c>
      <c r="CQ27">
        <v>1.7062299999999999</v>
      </c>
      <c r="CR27">
        <v>0.81501699999999999</v>
      </c>
      <c r="CS27">
        <v>1.3207789999999999</v>
      </c>
      <c r="CT27">
        <v>0.47778100000000001</v>
      </c>
      <c r="CU27">
        <v>0.48886000000000002</v>
      </c>
      <c r="CV27">
        <v>0.53843200000000002</v>
      </c>
      <c r="CW27">
        <v>0.92495099999999997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64.995833999999988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596.91549199999997</v>
      </c>
      <c r="L28">
        <v>328.64597800000001</v>
      </c>
      <c r="M28">
        <v>89.500202999999999</v>
      </c>
      <c r="N28">
        <v>114.76388</v>
      </c>
      <c r="O28">
        <v>120.209401</v>
      </c>
      <c r="P28">
        <v>101.483751</v>
      </c>
      <c r="Q28">
        <v>0</v>
      </c>
      <c r="R28">
        <v>41.273757000000003</v>
      </c>
      <c r="S28">
        <v>22.163316999999999</v>
      </c>
      <c r="T28">
        <v>0</v>
      </c>
      <c r="U28">
        <v>336.167618</v>
      </c>
      <c r="V28">
        <v>11.232078</v>
      </c>
      <c r="W28">
        <v>21.634754999999998</v>
      </c>
      <c r="X28">
        <v>142.10180199999999</v>
      </c>
      <c r="Y28">
        <v>0</v>
      </c>
      <c r="Z28">
        <v>12.626550999999999</v>
      </c>
      <c r="AA28">
        <v>13.533747999999999</v>
      </c>
      <c r="AB28">
        <v>26.335621</v>
      </c>
      <c r="AC28">
        <v>19.313551</v>
      </c>
      <c r="AD28">
        <v>9.0837219999999999</v>
      </c>
      <c r="AE28">
        <v>16.382414000000001</v>
      </c>
      <c r="AF28">
        <v>8.0263969999999993</v>
      </c>
      <c r="AG28">
        <v>42.107897000000001</v>
      </c>
      <c r="AH28">
        <v>93.005195000000001</v>
      </c>
      <c r="AI28">
        <v>16.513161</v>
      </c>
      <c r="AJ28">
        <v>0</v>
      </c>
      <c r="AK28">
        <v>25.454543999999999</v>
      </c>
      <c r="AL28">
        <v>23.506447000000001</v>
      </c>
      <c r="AM28">
        <v>15.745255</v>
      </c>
      <c r="AN28">
        <v>0.81130500000000005</v>
      </c>
      <c r="AO28">
        <v>0</v>
      </c>
      <c r="AP28">
        <v>1.6041829999999999</v>
      </c>
      <c r="AQ28">
        <v>37.772109</v>
      </c>
      <c r="AR28">
        <v>50.515452000000003</v>
      </c>
      <c r="AS28">
        <v>30.726749000000002</v>
      </c>
      <c r="AT28">
        <v>14.446417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66.224326999999988</v>
      </c>
      <c r="BA28">
        <f t="shared" si="1"/>
        <v>2449.8270770000004</v>
      </c>
      <c r="BD28">
        <v>7.48</v>
      </c>
      <c r="BE28">
        <v>1.88</v>
      </c>
      <c r="BF28">
        <v>0</v>
      </c>
      <c r="BG28">
        <v>1.77</v>
      </c>
      <c r="BH28">
        <v>0</v>
      </c>
      <c r="BI28">
        <v>1.31</v>
      </c>
      <c r="BJ28">
        <v>1.29</v>
      </c>
      <c r="BK28">
        <v>1.83</v>
      </c>
      <c r="BL28">
        <v>0</v>
      </c>
      <c r="BM28">
        <v>0.19</v>
      </c>
      <c r="BN28">
        <v>0</v>
      </c>
      <c r="BO28">
        <v>3.64</v>
      </c>
      <c r="BP28">
        <v>0.24</v>
      </c>
      <c r="BQ28">
        <v>1.94</v>
      </c>
      <c r="BR28">
        <v>2.11</v>
      </c>
      <c r="BS28">
        <v>1.58</v>
      </c>
      <c r="BT28">
        <v>2.8603580000000002</v>
      </c>
      <c r="BU28">
        <v>1.2925979999999999</v>
      </c>
      <c r="BV28">
        <v>2.286724</v>
      </c>
      <c r="BW28">
        <v>1.8716550000000001</v>
      </c>
      <c r="BX28">
        <v>1.6650100000000001</v>
      </c>
      <c r="BY28">
        <v>2.5851959999999998</v>
      </c>
      <c r="BZ28">
        <v>1.27881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5.1186879999999997</v>
      </c>
      <c r="CK28">
        <v>1.8015909999999999</v>
      </c>
      <c r="CL28">
        <v>1.866976</v>
      </c>
      <c r="CM28">
        <v>3.3828109999999998</v>
      </c>
      <c r="CN28">
        <v>3.4124590000000001</v>
      </c>
      <c r="CO28">
        <v>0</v>
      </c>
      <c r="CP28">
        <v>4.1018520000000001</v>
      </c>
      <c r="CQ28">
        <v>1.7062299999999999</v>
      </c>
      <c r="CR28">
        <v>0.81501699999999999</v>
      </c>
      <c r="CS28">
        <v>1.3207789999999999</v>
      </c>
      <c r="CT28">
        <v>0.95556300000000005</v>
      </c>
      <c r="CU28">
        <v>0.97772000000000003</v>
      </c>
      <c r="CV28">
        <v>0.73933899999999997</v>
      </c>
      <c r="CW28">
        <v>0.92495099999999997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66.224326999999988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548.75049200000001</v>
      </c>
      <c r="L29">
        <v>358.46974599999999</v>
      </c>
      <c r="M29">
        <v>89.500202999999999</v>
      </c>
      <c r="N29">
        <v>114.76388</v>
      </c>
      <c r="O29">
        <v>120.209401</v>
      </c>
      <c r="P29">
        <v>101.483751</v>
      </c>
      <c r="Q29">
        <v>0</v>
      </c>
      <c r="R29">
        <v>41.273757000000003</v>
      </c>
      <c r="S29">
        <v>19.869122000000001</v>
      </c>
      <c r="T29">
        <v>0</v>
      </c>
      <c r="U29">
        <v>336.167618</v>
      </c>
      <c r="V29">
        <v>11.232078</v>
      </c>
      <c r="W29">
        <v>21.634754999999998</v>
      </c>
      <c r="X29">
        <v>139.44923499999999</v>
      </c>
      <c r="Y29">
        <v>0</v>
      </c>
      <c r="Z29">
        <v>18.939827000000001</v>
      </c>
      <c r="AA29">
        <v>13.533747999999999</v>
      </c>
      <c r="AB29">
        <v>39.623745999999997</v>
      </c>
      <c r="AC29">
        <v>28.999552999999999</v>
      </c>
      <c r="AD29">
        <v>18.167445000000001</v>
      </c>
      <c r="AE29">
        <v>32.877457999999997</v>
      </c>
      <c r="AF29">
        <v>16.640090000000001</v>
      </c>
      <c r="AG29">
        <v>42.107897000000001</v>
      </c>
      <c r="AH29">
        <v>116.25649300000001</v>
      </c>
      <c r="AI29">
        <v>16.513161</v>
      </c>
      <c r="AJ29">
        <v>0</v>
      </c>
      <c r="AK29">
        <v>25.454543999999999</v>
      </c>
      <c r="AL29">
        <v>23.506447000000001</v>
      </c>
      <c r="AM29">
        <v>15.745255</v>
      </c>
      <c r="AN29">
        <v>0.81130500000000005</v>
      </c>
      <c r="AO29">
        <v>0</v>
      </c>
      <c r="AP29">
        <v>1.6041829999999999</v>
      </c>
      <c r="AQ29">
        <v>37.772109</v>
      </c>
      <c r="AR29">
        <v>50.515452000000003</v>
      </c>
      <c r="AS29">
        <v>29.804117000000002</v>
      </c>
      <c r="AT29">
        <v>14.446417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67.120331999999991</v>
      </c>
      <c r="BA29">
        <f t="shared" si="1"/>
        <v>2513.2436170000001</v>
      </c>
      <c r="BD29">
        <v>7.48</v>
      </c>
      <c r="BE29">
        <v>1.88</v>
      </c>
      <c r="BF29">
        <v>0</v>
      </c>
      <c r="BG29">
        <v>1.77</v>
      </c>
      <c r="BH29">
        <v>0</v>
      </c>
      <c r="BI29">
        <v>1.31</v>
      </c>
      <c r="BJ29">
        <v>1.29</v>
      </c>
      <c r="BK29">
        <v>1.83</v>
      </c>
      <c r="BL29">
        <v>0</v>
      </c>
      <c r="BM29">
        <v>0.19</v>
      </c>
      <c r="BN29">
        <v>0</v>
      </c>
      <c r="BO29">
        <v>3.64</v>
      </c>
      <c r="BP29">
        <v>0.24</v>
      </c>
      <c r="BQ29">
        <v>1.94</v>
      </c>
      <c r="BR29">
        <v>2.11</v>
      </c>
      <c r="BS29">
        <v>1.58</v>
      </c>
      <c r="BT29">
        <v>2.8603580000000002</v>
      </c>
      <c r="BU29">
        <v>1.2925979999999999</v>
      </c>
      <c r="BV29">
        <v>2.286724</v>
      </c>
      <c r="BW29">
        <v>1.8716550000000001</v>
      </c>
      <c r="BX29">
        <v>1.740661</v>
      </c>
      <c r="BY29">
        <v>2.5851959999999998</v>
      </c>
      <c r="BZ29">
        <v>1.27881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5.1186879999999997</v>
      </c>
      <c r="CK29">
        <v>1.8015909999999999</v>
      </c>
      <c r="CL29">
        <v>1.866976</v>
      </c>
      <c r="CM29">
        <v>3.3828109999999998</v>
      </c>
      <c r="CN29">
        <v>3.4124590000000001</v>
      </c>
      <c r="CO29">
        <v>0</v>
      </c>
      <c r="CP29">
        <v>4.1018520000000001</v>
      </c>
      <c r="CQ29">
        <v>1.7062299999999999</v>
      </c>
      <c r="CR29">
        <v>0.81501699999999999</v>
      </c>
      <c r="CS29">
        <v>1.3207789999999999</v>
      </c>
      <c r="CT29">
        <v>0.95556300000000005</v>
      </c>
      <c r="CU29">
        <v>1.6132390000000001</v>
      </c>
      <c r="CV29">
        <v>0.92417400000000005</v>
      </c>
      <c r="CW29">
        <v>0.92495099999999997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67.120331999999991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553.56699200000003</v>
      </c>
      <c r="L30">
        <v>371.326526</v>
      </c>
      <c r="M30">
        <v>89.500202999999999</v>
      </c>
      <c r="N30">
        <v>114.76388</v>
      </c>
      <c r="O30">
        <v>120.209401</v>
      </c>
      <c r="P30">
        <v>101.483751</v>
      </c>
      <c r="Q30">
        <v>0</v>
      </c>
      <c r="R30">
        <v>41.273757000000003</v>
      </c>
      <c r="S30">
        <v>19.869122000000001</v>
      </c>
      <c r="T30">
        <v>0</v>
      </c>
      <c r="U30">
        <v>336.167618</v>
      </c>
      <c r="V30">
        <v>11.232078</v>
      </c>
      <c r="W30">
        <v>21.634754999999998</v>
      </c>
      <c r="X30">
        <v>139.44923499999999</v>
      </c>
      <c r="Y30">
        <v>0</v>
      </c>
      <c r="Z30">
        <v>18.939827000000001</v>
      </c>
      <c r="AA30">
        <v>27.067496999999999</v>
      </c>
      <c r="AB30">
        <v>39.623745999999997</v>
      </c>
      <c r="AC30">
        <v>28.999552999999999</v>
      </c>
      <c r="AD30">
        <v>27.251166999999999</v>
      </c>
      <c r="AE30">
        <v>32.877457999999997</v>
      </c>
      <c r="AF30">
        <v>16.640090000000001</v>
      </c>
      <c r="AG30">
        <v>42.107897000000001</v>
      </c>
      <c r="AH30">
        <v>116.25649300000001</v>
      </c>
      <c r="AI30">
        <v>16.513161</v>
      </c>
      <c r="AJ30">
        <v>0</v>
      </c>
      <c r="AK30">
        <v>25.454543999999999</v>
      </c>
      <c r="AL30">
        <v>23.506447000000001</v>
      </c>
      <c r="AM30">
        <v>15.745255</v>
      </c>
      <c r="AN30">
        <v>0.81130500000000005</v>
      </c>
      <c r="AO30">
        <v>0</v>
      </c>
      <c r="AP30">
        <v>1.6041829999999999</v>
      </c>
      <c r="AQ30">
        <v>37.772109</v>
      </c>
      <c r="AR30">
        <v>38.285395000000001</v>
      </c>
      <c r="AS30">
        <v>29.804117000000002</v>
      </c>
      <c r="AT30">
        <v>14.446417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67.213065999999969</v>
      </c>
      <c r="BA30">
        <f t="shared" si="1"/>
        <v>2541.3970449999997</v>
      </c>
      <c r="BD30">
        <v>7.48</v>
      </c>
      <c r="BE30">
        <v>1.88</v>
      </c>
      <c r="BF30">
        <v>0</v>
      </c>
      <c r="BG30">
        <v>1.77</v>
      </c>
      <c r="BH30">
        <v>0</v>
      </c>
      <c r="BI30">
        <v>1.31</v>
      </c>
      <c r="BJ30">
        <v>1.29</v>
      </c>
      <c r="BK30">
        <v>1.83</v>
      </c>
      <c r="BL30">
        <v>0</v>
      </c>
      <c r="BM30">
        <v>0.19</v>
      </c>
      <c r="BN30">
        <v>0</v>
      </c>
      <c r="BO30">
        <v>3.64</v>
      </c>
      <c r="BP30">
        <v>0.24</v>
      </c>
      <c r="BQ30">
        <v>1.94</v>
      </c>
      <c r="BR30">
        <v>2.11</v>
      </c>
      <c r="BS30">
        <v>1.58</v>
      </c>
      <c r="BT30">
        <v>2.8603580000000002</v>
      </c>
      <c r="BU30">
        <v>1.2925979999999999</v>
      </c>
      <c r="BV30">
        <v>2.286724</v>
      </c>
      <c r="BW30">
        <v>1.8716550000000001</v>
      </c>
      <c r="BX30">
        <v>1.8333950000000001</v>
      </c>
      <c r="BY30">
        <v>2.5851959999999998</v>
      </c>
      <c r="BZ30">
        <v>1.27881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5.1186879999999997</v>
      </c>
      <c r="CK30">
        <v>1.8015909999999999</v>
      </c>
      <c r="CL30">
        <v>1.866976</v>
      </c>
      <c r="CM30">
        <v>3.3828109999999998</v>
      </c>
      <c r="CN30">
        <v>3.4124590000000001</v>
      </c>
      <c r="CO30">
        <v>0</v>
      </c>
      <c r="CP30">
        <v>4.1018520000000001</v>
      </c>
      <c r="CQ30">
        <v>1.7062299999999999</v>
      </c>
      <c r="CR30">
        <v>0.81501699999999999</v>
      </c>
      <c r="CS30">
        <v>1.3207789999999999</v>
      </c>
      <c r="CT30">
        <v>0.95556300000000005</v>
      </c>
      <c r="CU30">
        <v>1.6132390000000001</v>
      </c>
      <c r="CV30">
        <v>0.92417400000000005</v>
      </c>
      <c r="CW30">
        <v>0.92495099999999997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67.213065999999969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550.67709200000002</v>
      </c>
      <c r="L31">
        <v>371.326526</v>
      </c>
      <c r="M31">
        <v>89.500202999999999</v>
      </c>
      <c r="N31">
        <v>114.76388</v>
      </c>
      <c r="O31">
        <v>120.209401</v>
      </c>
      <c r="P31">
        <v>101.483751</v>
      </c>
      <c r="Q31">
        <v>0</v>
      </c>
      <c r="R31">
        <v>41.273757000000003</v>
      </c>
      <c r="S31">
        <v>25.639448999999999</v>
      </c>
      <c r="T31">
        <v>0</v>
      </c>
      <c r="U31">
        <v>336.167618</v>
      </c>
      <c r="V31">
        <v>11.232078</v>
      </c>
      <c r="W31">
        <v>21.634754999999998</v>
      </c>
      <c r="X31">
        <v>139.44923499999999</v>
      </c>
      <c r="Y31">
        <v>0</v>
      </c>
      <c r="Z31">
        <v>18.939827000000001</v>
      </c>
      <c r="AA31">
        <v>27.067496999999999</v>
      </c>
      <c r="AB31">
        <v>39.623745999999997</v>
      </c>
      <c r="AC31">
        <v>28.999552999999999</v>
      </c>
      <c r="AD31">
        <v>27.251166999999999</v>
      </c>
      <c r="AE31">
        <v>32.877457999999997</v>
      </c>
      <c r="AF31">
        <v>16.640090000000001</v>
      </c>
      <c r="AG31">
        <v>42.107897000000001</v>
      </c>
      <c r="AH31">
        <v>139.50779299999999</v>
      </c>
      <c r="AI31">
        <v>16.513161</v>
      </c>
      <c r="AJ31">
        <v>0</v>
      </c>
      <c r="AK31">
        <v>25.454543999999999</v>
      </c>
      <c r="AL31">
        <v>12.312901</v>
      </c>
      <c r="AM31">
        <v>15.745255</v>
      </c>
      <c r="AN31">
        <v>0.81130500000000005</v>
      </c>
      <c r="AO31">
        <v>0</v>
      </c>
      <c r="AP31">
        <v>1.6041829999999999</v>
      </c>
      <c r="AQ31">
        <v>37.772109</v>
      </c>
      <c r="AR31">
        <v>38.285395000000001</v>
      </c>
      <c r="AS31">
        <v>28.508285999999998</v>
      </c>
      <c r="AT31">
        <v>14.446417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67.413739999999976</v>
      </c>
      <c r="BA31">
        <f t="shared" si="1"/>
        <v>2555.2400689999995</v>
      </c>
      <c r="BD31">
        <v>7.48</v>
      </c>
      <c r="BE31">
        <v>1.88</v>
      </c>
      <c r="BF31">
        <v>0</v>
      </c>
      <c r="BG31">
        <v>1.77</v>
      </c>
      <c r="BH31">
        <v>0</v>
      </c>
      <c r="BI31">
        <v>1.3</v>
      </c>
      <c r="BJ31">
        <v>1.28</v>
      </c>
      <c r="BK31">
        <v>1.83</v>
      </c>
      <c r="BL31">
        <v>0</v>
      </c>
      <c r="BM31">
        <v>0.19</v>
      </c>
      <c r="BN31">
        <v>0</v>
      </c>
      <c r="BO31">
        <v>3.64</v>
      </c>
      <c r="BP31">
        <v>0.24</v>
      </c>
      <c r="BQ31">
        <v>1.94</v>
      </c>
      <c r="BR31">
        <v>2.11</v>
      </c>
      <c r="BS31">
        <v>1.58</v>
      </c>
      <c r="BT31">
        <v>2.8603580000000002</v>
      </c>
      <c r="BU31">
        <v>1.2925979999999999</v>
      </c>
      <c r="BV31">
        <v>2.286724</v>
      </c>
      <c r="BW31">
        <v>1.8716550000000001</v>
      </c>
      <c r="BX31">
        <v>1.885308</v>
      </c>
      <c r="BY31">
        <v>2.5851959999999998</v>
      </c>
      <c r="BZ31">
        <v>1.27881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5.1186879999999997</v>
      </c>
      <c r="CK31">
        <v>1.8015909999999999</v>
      </c>
      <c r="CL31">
        <v>1.866976</v>
      </c>
      <c r="CM31">
        <v>3.3828109999999998</v>
      </c>
      <c r="CN31">
        <v>3.4124590000000001</v>
      </c>
      <c r="CO31">
        <v>0</v>
      </c>
      <c r="CP31">
        <v>4.1018520000000001</v>
      </c>
      <c r="CQ31">
        <v>1.7062299999999999</v>
      </c>
      <c r="CR31">
        <v>0.81501699999999999</v>
      </c>
      <c r="CS31">
        <v>1.3207789999999999</v>
      </c>
      <c r="CT31">
        <v>0.95556300000000005</v>
      </c>
      <c r="CU31">
        <v>1.6132390000000001</v>
      </c>
      <c r="CV31">
        <v>1.092935</v>
      </c>
      <c r="CW31">
        <v>0.92495099999999997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67.413739999999976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546.823892</v>
      </c>
      <c r="L32">
        <v>371.326526</v>
      </c>
      <c r="M32">
        <v>89.500202999999999</v>
      </c>
      <c r="N32">
        <v>114.76388</v>
      </c>
      <c r="O32">
        <v>120.209401</v>
      </c>
      <c r="P32">
        <v>101.483751</v>
      </c>
      <c r="Q32">
        <v>0</v>
      </c>
      <c r="R32">
        <v>41.273757000000003</v>
      </c>
      <c r="S32">
        <v>25.639448999999999</v>
      </c>
      <c r="T32">
        <v>0</v>
      </c>
      <c r="U32">
        <v>336.167618</v>
      </c>
      <c r="V32">
        <v>11.232078</v>
      </c>
      <c r="W32">
        <v>21.634754999999998</v>
      </c>
      <c r="X32">
        <v>139.44923499999999</v>
      </c>
      <c r="Y32">
        <v>0</v>
      </c>
      <c r="Z32">
        <v>18.939827000000001</v>
      </c>
      <c r="AA32">
        <v>27.067496999999999</v>
      </c>
      <c r="AB32">
        <v>39.623745999999997</v>
      </c>
      <c r="AC32">
        <v>28.999552999999999</v>
      </c>
      <c r="AD32">
        <v>27.251166999999999</v>
      </c>
      <c r="AE32">
        <v>32.877457999999997</v>
      </c>
      <c r="AF32">
        <v>16.640090000000001</v>
      </c>
      <c r="AG32">
        <v>42.107897000000001</v>
      </c>
      <c r="AH32">
        <v>139.50779299999999</v>
      </c>
      <c r="AI32">
        <v>16.513161</v>
      </c>
      <c r="AJ32">
        <v>0</v>
      </c>
      <c r="AK32">
        <v>25.454543999999999</v>
      </c>
      <c r="AL32">
        <v>12.312901</v>
      </c>
      <c r="AM32">
        <v>15.745255</v>
      </c>
      <c r="AN32">
        <v>0.81130500000000005</v>
      </c>
      <c r="AO32">
        <v>0</v>
      </c>
      <c r="AP32">
        <v>1.6041829999999999</v>
      </c>
      <c r="AQ32">
        <v>37.772109</v>
      </c>
      <c r="AR32">
        <v>38.285395000000001</v>
      </c>
      <c r="AS32">
        <v>28.508285999999998</v>
      </c>
      <c r="AT32">
        <v>14.446417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67.416195999999971</v>
      </c>
      <c r="BA32">
        <f t="shared" si="1"/>
        <v>2551.3893249999992</v>
      </c>
      <c r="BD32">
        <v>7.48</v>
      </c>
      <c r="BE32">
        <v>1.88</v>
      </c>
      <c r="BF32">
        <v>0</v>
      </c>
      <c r="BG32">
        <v>1.77</v>
      </c>
      <c r="BH32">
        <v>0</v>
      </c>
      <c r="BI32">
        <v>1.3</v>
      </c>
      <c r="BJ32">
        <v>1.28</v>
      </c>
      <c r="BK32">
        <v>1.83</v>
      </c>
      <c r="BL32">
        <v>0</v>
      </c>
      <c r="BM32">
        <v>0.19</v>
      </c>
      <c r="BN32">
        <v>0</v>
      </c>
      <c r="BO32">
        <v>3.64</v>
      </c>
      <c r="BP32">
        <v>0.24</v>
      </c>
      <c r="BQ32">
        <v>1.94</v>
      </c>
      <c r="BR32">
        <v>2.11</v>
      </c>
      <c r="BS32">
        <v>1.58</v>
      </c>
      <c r="BT32">
        <v>2.8603580000000002</v>
      </c>
      <c r="BU32">
        <v>1.2925979999999999</v>
      </c>
      <c r="BV32">
        <v>2.286724</v>
      </c>
      <c r="BW32">
        <v>1.8716550000000001</v>
      </c>
      <c r="BX32">
        <v>1.887764</v>
      </c>
      <c r="BY32">
        <v>2.5851959999999998</v>
      </c>
      <c r="BZ32">
        <v>1.27881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5.1186879999999997</v>
      </c>
      <c r="CK32">
        <v>1.8015909999999999</v>
      </c>
      <c r="CL32">
        <v>1.866976</v>
      </c>
      <c r="CM32">
        <v>3.3828109999999998</v>
      </c>
      <c r="CN32">
        <v>3.4124590000000001</v>
      </c>
      <c r="CO32">
        <v>0</v>
      </c>
      <c r="CP32">
        <v>4.1018520000000001</v>
      </c>
      <c r="CQ32">
        <v>1.7062299999999999</v>
      </c>
      <c r="CR32">
        <v>0.81501699999999999</v>
      </c>
      <c r="CS32">
        <v>1.3207789999999999</v>
      </c>
      <c r="CT32">
        <v>0.95556300000000005</v>
      </c>
      <c r="CU32">
        <v>1.6132390000000001</v>
      </c>
      <c r="CV32">
        <v>1.092935</v>
      </c>
      <c r="CW32">
        <v>0.92495099999999997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67.416195999999971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535.26429199999995</v>
      </c>
      <c r="L33">
        <v>371.326526</v>
      </c>
      <c r="M33">
        <v>89.500202999999999</v>
      </c>
      <c r="N33">
        <v>114.76388</v>
      </c>
      <c r="O33">
        <v>120.209401</v>
      </c>
      <c r="P33">
        <v>101.483751</v>
      </c>
      <c r="Q33">
        <v>0</v>
      </c>
      <c r="R33">
        <v>41.273757000000003</v>
      </c>
      <c r="S33">
        <v>25.639448999999999</v>
      </c>
      <c r="T33">
        <v>0</v>
      </c>
      <c r="U33">
        <v>336.167618</v>
      </c>
      <c r="V33">
        <v>11.232078</v>
      </c>
      <c r="W33">
        <v>21.634754999999998</v>
      </c>
      <c r="X33">
        <v>139.44923499999999</v>
      </c>
      <c r="Y33">
        <v>0</v>
      </c>
      <c r="Z33">
        <v>18.939827000000001</v>
      </c>
      <c r="AA33">
        <v>27.067496999999999</v>
      </c>
      <c r="AB33">
        <v>39.623745999999997</v>
      </c>
      <c r="AC33">
        <v>28.999552999999999</v>
      </c>
      <c r="AD33">
        <v>27.251166999999999</v>
      </c>
      <c r="AE33">
        <v>32.877457999999997</v>
      </c>
      <c r="AF33">
        <v>16.640090000000001</v>
      </c>
      <c r="AG33">
        <v>42.107897000000001</v>
      </c>
      <c r="AH33">
        <v>139.50779299999999</v>
      </c>
      <c r="AI33">
        <v>16.513161</v>
      </c>
      <c r="AJ33">
        <v>0</v>
      </c>
      <c r="AK33">
        <v>25.454543999999999</v>
      </c>
      <c r="AL33">
        <v>12.312901</v>
      </c>
      <c r="AM33">
        <v>15.745255</v>
      </c>
      <c r="AN33">
        <v>0.81130500000000005</v>
      </c>
      <c r="AO33">
        <v>0</v>
      </c>
      <c r="AP33">
        <v>1.6041829999999999</v>
      </c>
      <c r="AQ33">
        <v>37.772109</v>
      </c>
      <c r="AR33">
        <v>38.285395000000001</v>
      </c>
      <c r="AS33">
        <v>25.916623000000001</v>
      </c>
      <c r="AT33">
        <v>14.446417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66.959925999999982</v>
      </c>
      <c r="BA33">
        <f t="shared" si="1"/>
        <v>2536.7817919999998</v>
      </c>
      <c r="BD33">
        <v>7.48</v>
      </c>
      <c r="BE33">
        <v>1.88</v>
      </c>
      <c r="BF33">
        <v>0</v>
      </c>
      <c r="BG33">
        <v>1.77</v>
      </c>
      <c r="BH33">
        <v>0</v>
      </c>
      <c r="BI33">
        <v>1.3</v>
      </c>
      <c r="BJ33">
        <v>1.28</v>
      </c>
      <c r="BK33">
        <v>1.83</v>
      </c>
      <c r="BL33">
        <v>0</v>
      </c>
      <c r="BM33">
        <v>0.19</v>
      </c>
      <c r="BN33">
        <v>0</v>
      </c>
      <c r="BO33">
        <v>3.64</v>
      </c>
      <c r="BP33">
        <v>0.24</v>
      </c>
      <c r="BQ33">
        <v>1.94</v>
      </c>
      <c r="BR33">
        <v>2.11</v>
      </c>
      <c r="BS33">
        <v>1.58</v>
      </c>
      <c r="BT33">
        <v>2.8603580000000002</v>
      </c>
      <c r="BU33">
        <v>1.2925979999999999</v>
      </c>
      <c r="BV33">
        <v>2.286724</v>
      </c>
      <c r="BW33">
        <v>1.8716550000000001</v>
      </c>
      <c r="BX33">
        <v>1.887764</v>
      </c>
      <c r="BY33">
        <v>2.5851959999999998</v>
      </c>
      <c r="BZ33">
        <v>1.27881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5.1186879999999997</v>
      </c>
      <c r="CK33">
        <v>1.8015909999999999</v>
      </c>
      <c r="CL33">
        <v>1.866976</v>
      </c>
      <c r="CM33">
        <v>3.3828109999999998</v>
      </c>
      <c r="CN33">
        <v>3.4124590000000001</v>
      </c>
      <c r="CO33">
        <v>0</v>
      </c>
      <c r="CP33">
        <v>4.1018520000000001</v>
      </c>
      <c r="CQ33">
        <v>1.7062299999999999</v>
      </c>
      <c r="CR33">
        <v>0.81501699999999999</v>
      </c>
      <c r="CS33">
        <v>1.3207789999999999</v>
      </c>
      <c r="CT33">
        <v>0.95556300000000005</v>
      </c>
      <c r="CU33">
        <v>1.1569689999999999</v>
      </c>
      <c r="CV33">
        <v>1.092935</v>
      </c>
      <c r="CW33">
        <v>0.92495099999999997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66.959925999999982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528.52119200000004</v>
      </c>
      <c r="L34">
        <v>371.326526</v>
      </c>
      <c r="M34">
        <v>89.500202999999999</v>
      </c>
      <c r="N34">
        <v>114.76388</v>
      </c>
      <c r="O34">
        <v>120.209401</v>
      </c>
      <c r="P34">
        <v>101.483751</v>
      </c>
      <c r="Q34">
        <v>0</v>
      </c>
      <c r="R34">
        <v>41.273757000000003</v>
      </c>
      <c r="S34">
        <v>19.869122000000001</v>
      </c>
      <c r="T34">
        <v>0</v>
      </c>
      <c r="U34">
        <v>336.167618</v>
      </c>
      <c r="V34">
        <v>11.232078</v>
      </c>
      <c r="W34">
        <v>21.634754999999998</v>
      </c>
      <c r="X34">
        <v>139.44923499999999</v>
      </c>
      <c r="Y34">
        <v>0</v>
      </c>
      <c r="Z34">
        <v>18.939827000000001</v>
      </c>
      <c r="AA34">
        <v>13.533747999999999</v>
      </c>
      <c r="AB34">
        <v>39.623745999999997</v>
      </c>
      <c r="AC34">
        <v>28.999552999999999</v>
      </c>
      <c r="AD34">
        <v>27.251166999999999</v>
      </c>
      <c r="AE34">
        <v>32.877457999999997</v>
      </c>
      <c r="AF34">
        <v>16.640090000000001</v>
      </c>
      <c r="AG34">
        <v>42.107897000000001</v>
      </c>
      <c r="AH34">
        <v>116.25649300000001</v>
      </c>
      <c r="AI34">
        <v>3.81073</v>
      </c>
      <c r="AJ34">
        <v>0</v>
      </c>
      <c r="AK34">
        <v>25.454543999999999</v>
      </c>
      <c r="AL34">
        <v>12.312901</v>
      </c>
      <c r="AM34">
        <v>15.745255</v>
      </c>
      <c r="AN34">
        <v>0.81130500000000005</v>
      </c>
      <c r="AO34">
        <v>0</v>
      </c>
      <c r="AP34">
        <v>1.6041829999999999</v>
      </c>
      <c r="AQ34">
        <v>37.772109</v>
      </c>
      <c r="AR34">
        <v>38.285395000000001</v>
      </c>
      <c r="AS34">
        <v>25.916623000000001</v>
      </c>
      <c r="AT34">
        <v>14.446417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66.791164999999978</v>
      </c>
      <c r="BA34">
        <f t="shared" si="1"/>
        <v>2474.6121239999998</v>
      </c>
      <c r="BD34">
        <v>7.48</v>
      </c>
      <c r="BE34">
        <v>1.88</v>
      </c>
      <c r="BF34">
        <v>0</v>
      </c>
      <c r="BG34">
        <v>1.77</v>
      </c>
      <c r="BH34">
        <v>0</v>
      </c>
      <c r="BI34">
        <v>1.3</v>
      </c>
      <c r="BJ34">
        <v>1.28</v>
      </c>
      <c r="BK34">
        <v>1.83</v>
      </c>
      <c r="BL34">
        <v>0</v>
      </c>
      <c r="BM34">
        <v>0.19</v>
      </c>
      <c r="BN34">
        <v>0</v>
      </c>
      <c r="BO34">
        <v>3.64</v>
      </c>
      <c r="BP34">
        <v>0.24</v>
      </c>
      <c r="BQ34">
        <v>1.94</v>
      </c>
      <c r="BR34">
        <v>2.11</v>
      </c>
      <c r="BS34">
        <v>1.58</v>
      </c>
      <c r="BT34">
        <v>2.8603580000000002</v>
      </c>
      <c r="BU34">
        <v>1.2925979999999999</v>
      </c>
      <c r="BV34">
        <v>2.286724</v>
      </c>
      <c r="BW34">
        <v>1.8716550000000001</v>
      </c>
      <c r="BX34">
        <v>1.887764</v>
      </c>
      <c r="BY34">
        <v>2.5851959999999998</v>
      </c>
      <c r="BZ34">
        <v>1.27881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5.1186879999999997</v>
      </c>
      <c r="CK34">
        <v>1.8015909999999999</v>
      </c>
      <c r="CL34">
        <v>1.866976</v>
      </c>
      <c r="CM34">
        <v>3.3828109999999998</v>
      </c>
      <c r="CN34">
        <v>3.4124590000000001</v>
      </c>
      <c r="CO34">
        <v>0</v>
      </c>
      <c r="CP34">
        <v>4.1018520000000001</v>
      </c>
      <c r="CQ34">
        <v>1.7062299999999999</v>
      </c>
      <c r="CR34">
        <v>0.81501699999999999</v>
      </c>
      <c r="CS34">
        <v>1.3207789999999999</v>
      </c>
      <c r="CT34">
        <v>0.95556300000000005</v>
      </c>
      <c r="CU34">
        <v>1.1569689999999999</v>
      </c>
      <c r="CV34">
        <v>0.92417400000000005</v>
      </c>
      <c r="CW34">
        <v>0.92495099999999997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66.791164999999978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526.22237299999995</v>
      </c>
      <c r="L35">
        <v>358.46974599999999</v>
      </c>
      <c r="M35">
        <v>89.500202999999999</v>
      </c>
      <c r="N35">
        <v>114.76388</v>
      </c>
      <c r="O35">
        <v>120.209401</v>
      </c>
      <c r="P35">
        <v>101.483751</v>
      </c>
      <c r="Q35">
        <v>0</v>
      </c>
      <c r="R35">
        <v>41.273757000000003</v>
      </c>
      <c r="S35">
        <v>19.869122000000001</v>
      </c>
      <c r="T35">
        <v>0</v>
      </c>
      <c r="U35">
        <v>336.167618</v>
      </c>
      <c r="V35">
        <v>11.232078</v>
      </c>
      <c r="W35">
        <v>21.634754999999998</v>
      </c>
      <c r="X35">
        <v>139.44923499999999</v>
      </c>
      <c r="Y35">
        <v>0</v>
      </c>
      <c r="Z35">
        <v>18.939827000000001</v>
      </c>
      <c r="AA35">
        <v>13.533747999999999</v>
      </c>
      <c r="AB35">
        <v>39.623745999999997</v>
      </c>
      <c r="AC35">
        <v>28.999552999999999</v>
      </c>
      <c r="AD35">
        <v>27.251166999999999</v>
      </c>
      <c r="AE35">
        <v>32.877457999999997</v>
      </c>
      <c r="AF35">
        <v>16.640090000000001</v>
      </c>
      <c r="AG35">
        <v>42.107897000000001</v>
      </c>
      <c r="AH35">
        <v>116.25649300000001</v>
      </c>
      <c r="AI35">
        <v>0</v>
      </c>
      <c r="AJ35">
        <v>0</v>
      </c>
      <c r="AK35">
        <v>25.454543999999999</v>
      </c>
      <c r="AL35">
        <v>12.312901</v>
      </c>
      <c r="AM35">
        <v>15.745255</v>
      </c>
      <c r="AN35">
        <v>0.81130500000000005</v>
      </c>
      <c r="AO35">
        <v>0</v>
      </c>
      <c r="AP35">
        <v>0</v>
      </c>
      <c r="AQ35">
        <v>37.772109</v>
      </c>
      <c r="AR35">
        <v>38.285395000000001</v>
      </c>
      <c r="AS35">
        <v>23.324960999999998</v>
      </c>
      <c r="AT35">
        <v>14.446417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82.161164999999968</v>
      </c>
      <c r="BA35">
        <f t="shared" si="1"/>
        <v>2466.8199499999992</v>
      </c>
      <c r="BD35">
        <v>7.48</v>
      </c>
      <c r="BE35">
        <v>1.88</v>
      </c>
      <c r="BF35">
        <v>2.93</v>
      </c>
      <c r="BG35">
        <v>1.77</v>
      </c>
      <c r="BH35">
        <v>9</v>
      </c>
      <c r="BI35">
        <v>1.3</v>
      </c>
      <c r="BJ35">
        <v>1.28</v>
      </c>
      <c r="BK35">
        <v>1.83</v>
      </c>
      <c r="BL35">
        <v>0</v>
      </c>
      <c r="BM35">
        <v>0.19</v>
      </c>
      <c r="BN35">
        <v>3.44</v>
      </c>
      <c r="BO35">
        <v>3.64</v>
      </c>
      <c r="BP35">
        <v>0.24</v>
      </c>
      <c r="BQ35">
        <v>1.94</v>
      </c>
      <c r="BR35">
        <v>2.11</v>
      </c>
      <c r="BS35">
        <v>1.58</v>
      </c>
      <c r="BT35">
        <v>2.8603580000000002</v>
      </c>
      <c r="BU35">
        <v>1.2925979999999999</v>
      </c>
      <c r="BV35">
        <v>2.286724</v>
      </c>
      <c r="BW35">
        <v>1.8716550000000001</v>
      </c>
      <c r="BX35">
        <v>1.887764</v>
      </c>
      <c r="BY35">
        <v>2.5851959999999998</v>
      </c>
      <c r="BZ35">
        <v>1.27881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5.1186879999999997</v>
      </c>
      <c r="CK35">
        <v>1.8015909999999999</v>
      </c>
      <c r="CL35">
        <v>1.866976</v>
      </c>
      <c r="CM35">
        <v>3.3828109999999998</v>
      </c>
      <c r="CN35">
        <v>3.4124590000000001</v>
      </c>
      <c r="CO35">
        <v>0</v>
      </c>
      <c r="CP35">
        <v>4.1018520000000001</v>
      </c>
      <c r="CQ35">
        <v>1.7062299999999999</v>
      </c>
      <c r="CR35">
        <v>0.81501699999999999</v>
      </c>
      <c r="CS35">
        <v>1.3207789999999999</v>
      </c>
      <c r="CT35">
        <v>0.95556300000000005</v>
      </c>
      <c r="CU35">
        <v>1.1569689999999999</v>
      </c>
      <c r="CV35">
        <v>0.92417400000000005</v>
      </c>
      <c r="CW35">
        <v>0.92495099999999997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82.161164999999968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507.91967299999999</v>
      </c>
      <c r="L36">
        <v>348.45142600000003</v>
      </c>
      <c r="M36">
        <v>89.500202999999999</v>
      </c>
      <c r="N36">
        <v>114.76388</v>
      </c>
      <c r="O36">
        <v>120.209401</v>
      </c>
      <c r="P36">
        <v>101.483751</v>
      </c>
      <c r="Q36">
        <v>0</v>
      </c>
      <c r="R36">
        <v>41.273757000000003</v>
      </c>
      <c r="S36">
        <v>19.869122000000001</v>
      </c>
      <c r="T36">
        <v>0</v>
      </c>
      <c r="U36">
        <v>336.167618</v>
      </c>
      <c r="V36">
        <v>11.232078</v>
      </c>
      <c r="W36">
        <v>21.634754999999998</v>
      </c>
      <c r="X36">
        <v>139.44923499999999</v>
      </c>
      <c r="Y36">
        <v>0</v>
      </c>
      <c r="Z36">
        <v>12.626550999999999</v>
      </c>
      <c r="AA36">
        <v>0</v>
      </c>
      <c r="AB36">
        <v>39.623745999999997</v>
      </c>
      <c r="AC36">
        <v>19.313551</v>
      </c>
      <c r="AD36">
        <v>18.167445000000001</v>
      </c>
      <c r="AE36">
        <v>16.382414000000001</v>
      </c>
      <c r="AF36">
        <v>8.0263969999999993</v>
      </c>
      <c r="AG36">
        <v>42.107897000000001</v>
      </c>
      <c r="AH36">
        <v>93.005195000000001</v>
      </c>
      <c r="AI36">
        <v>0</v>
      </c>
      <c r="AJ36">
        <v>0</v>
      </c>
      <c r="AK36">
        <v>25.454543999999999</v>
      </c>
      <c r="AL36">
        <v>12.312901</v>
      </c>
      <c r="AM36">
        <v>15.745255</v>
      </c>
      <c r="AN36">
        <v>0.81130500000000005</v>
      </c>
      <c r="AO36">
        <v>0</v>
      </c>
      <c r="AP36">
        <v>0</v>
      </c>
      <c r="AQ36">
        <v>37.772109</v>
      </c>
      <c r="AR36">
        <v>38.285395000000001</v>
      </c>
      <c r="AS36">
        <v>23.324960999999998</v>
      </c>
      <c r="AT36">
        <v>14.446417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81.62597999999997</v>
      </c>
      <c r="BA36">
        <f t="shared" si="1"/>
        <v>2350.9869619999999</v>
      </c>
      <c r="BD36">
        <v>7.48</v>
      </c>
      <c r="BE36">
        <v>1.88</v>
      </c>
      <c r="BF36">
        <v>2.93</v>
      </c>
      <c r="BG36">
        <v>1.77</v>
      </c>
      <c r="BH36">
        <v>9</v>
      </c>
      <c r="BI36">
        <v>1.3</v>
      </c>
      <c r="BJ36">
        <v>1.28</v>
      </c>
      <c r="BK36">
        <v>1.83</v>
      </c>
      <c r="BL36">
        <v>0</v>
      </c>
      <c r="BM36">
        <v>0.19</v>
      </c>
      <c r="BN36">
        <v>3.44</v>
      </c>
      <c r="BO36">
        <v>3.64</v>
      </c>
      <c r="BP36">
        <v>0.24</v>
      </c>
      <c r="BQ36">
        <v>1.94</v>
      </c>
      <c r="BR36">
        <v>2.11</v>
      </c>
      <c r="BS36">
        <v>1.58</v>
      </c>
      <c r="BT36">
        <v>2.8603580000000002</v>
      </c>
      <c r="BU36">
        <v>1.2925979999999999</v>
      </c>
      <c r="BV36">
        <v>2.286724</v>
      </c>
      <c r="BW36">
        <v>1.8716550000000001</v>
      </c>
      <c r="BX36">
        <v>1.887764</v>
      </c>
      <c r="BY36">
        <v>2.5851959999999998</v>
      </c>
      <c r="BZ36">
        <v>1.27881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5.1186879999999997</v>
      </c>
      <c r="CK36">
        <v>1.8015909999999999</v>
      </c>
      <c r="CL36">
        <v>1.866976</v>
      </c>
      <c r="CM36">
        <v>3.3828109999999998</v>
      </c>
      <c r="CN36">
        <v>3.4124590000000001</v>
      </c>
      <c r="CO36">
        <v>0</v>
      </c>
      <c r="CP36">
        <v>4.1018520000000001</v>
      </c>
      <c r="CQ36">
        <v>1.7062299999999999</v>
      </c>
      <c r="CR36">
        <v>0.81501699999999999</v>
      </c>
      <c r="CS36">
        <v>1.3207789999999999</v>
      </c>
      <c r="CT36">
        <v>0.95556300000000005</v>
      </c>
      <c r="CU36">
        <v>0.80661899999999997</v>
      </c>
      <c r="CV36">
        <v>0.73933899999999997</v>
      </c>
      <c r="CW36">
        <v>0.92495099999999997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81.62597999999997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505.99307299999998</v>
      </c>
      <c r="L37">
        <v>338.43310600000001</v>
      </c>
      <c r="M37">
        <v>89.500202999999999</v>
      </c>
      <c r="N37">
        <v>114.76388</v>
      </c>
      <c r="O37">
        <v>120.209401</v>
      </c>
      <c r="P37">
        <v>101.483751</v>
      </c>
      <c r="Q37">
        <v>0</v>
      </c>
      <c r="R37">
        <v>41.273757000000003</v>
      </c>
      <c r="S37">
        <v>19.869122000000001</v>
      </c>
      <c r="T37">
        <v>0</v>
      </c>
      <c r="U37">
        <v>336.167618</v>
      </c>
      <c r="V37">
        <v>11.232078</v>
      </c>
      <c r="W37">
        <v>21.634754999999998</v>
      </c>
      <c r="X37">
        <v>139.44923499999999</v>
      </c>
      <c r="Y37">
        <v>0</v>
      </c>
      <c r="Z37">
        <v>6.3132760000000001</v>
      </c>
      <c r="AA37">
        <v>0</v>
      </c>
      <c r="AB37">
        <v>26.41583</v>
      </c>
      <c r="AC37">
        <v>9.6567760000000007</v>
      </c>
      <c r="AD37">
        <v>9.0837219999999999</v>
      </c>
      <c r="AE37">
        <v>16.382414000000001</v>
      </c>
      <c r="AF37">
        <v>8.0263969999999993</v>
      </c>
      <c r="AG37">
        <v>42.107897000000001</v>
      </c>
      <c r="AH37">
        <v>93.005195000000001</v>
      </c>
      <c r="AI37">
        <v>0</v>
      </c>
      <c r="AJ37">
        <v>0</v>
      </c>
      <c r="AK37">
        <v>25.454543999999999</v>
      </c>
      <c r="AL37">
        <v>12.312901</v>
      </c>
      <c r="AM37">
        <v>15.745255</v>
      </c>
      <c r="AN37">
        <v>0.81130500000000005</v>
      </c>
      <c r="AO37">
        <v>0</v>
      </c>
      <c r="AP37">
        <v>0</v>
      </c>
      <c r="AQ37">
        <v>37.772109</v>
      </c>
      <c r="AR37">
        <v>42.539327999999998</v>
      </c>
      <c r="AS37">
        <v>23.324960999999998</v>
      </c>
      <c r="AT37">
        <v>14.446417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81.31267099999998</v>
      </c>
      <c r="BA37">
        <f t="shared" si="1"/>
        <v>2304.7209770000004</v>
      </c>
      <c r="BD37">
        <v>7.57</v>
      </c>
      <c r="BE37">
        <v>1.88</v>
      </c>
      <c r="BF37">
        <v>2.93</v>
      </c>
      <c r="BG37">
        <v>1.77</v>
      </c>
      <c r="BH37">
        <v>9</v>
      </c>
      <c r="BI37">
        <v>1.3</v>
      </c>
      <c r="BJ37">
        <v>1.28</v>
      </c>
      <c r="BK37">
        <v>1.83</v>
      </c>
      <c r="BL37">
        <v>0</v>
      </c>
      <c r="BM37">
        <v>0.19</v>
      </c>
      <c r="BN37">
        <v>3.44</v>
      </c>
      <c r="BO37">
        <v>3.64</v>
      </c>
      <c r="BP37">
        <v>0.24</v>
      </c>
      <c r="BQ37">
        <v>1.94</v>
      </c>
      <c r="BR37">
        <v>2.11</v>
      </c>
      <c r="BS37">
        <v>1.58</v>
      </c>
      <c r="BT37">
        <v>2.8603580000000002</v>
      </c>
      <c r="BU37">
        <v>1.2925979999999999</v>
      </c>
      <c r="BV37">
        <v>2.286724</v>
      </c>
      <c r="BW37">
        <v>1.8716550000000001</v>
      </c>
      <c r="BX37">
        <v>1.887764</v>
      </c>
      <c r="BY37">
        <v>2.5851959999999998</v>
      </c>
      <c r="BZ37">
        <v>1.27881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5.1186879999999997</v>
      </c>
      <c r="CK37">
        <v>1.8015909999999999</v>
      </c>
      <c r="CL37">
        <v>1.866976</v>
      </c>
      <c r="CM37">
        <v>3.3828109999999998</v>
      </c>
      <c r="CN37">
        <v>3.4124590000000001</v>
      </c>
      <c r="CO37">
        <v>0</v>
      </c>
      <c r="CP37">
        <v>4.1018520000000001</v>
      </c>
      <c r="CQ37">
        <v>1.7062299999999999</v>
      </c>
      <c r="CR37">
        <v>0.81501699999999999</v>
      </c>
      <c r="CS37">
        <v>1.3207789999999999</v>
      </c>
      <c r="CT37">
        <v>0.95556300000000005</v>
      </c>
      <c r="CU37">
        <v>0.40331</v>
      </c>
      <c r="CV37">
        <v>0.73933899999999997</v>
      </c>
      <c r="CW37">
        <v>0.92495099999999997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81.31267099999998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500.21327300000002</v>
      </c>
      <c r="L38">
        <v>328.41478599999999</v>
      </c>
      <c r="M38">
        <v>89.500202999999999</v>
      </c>
      <c r="N38">
        <v>114.76388</v>
      </c>
      <c r="O38">
        <v>120.209401</v>
      </c>
      <c r="P38">
        <v>101.483751</v>
      </c>
      <c r="Q38">
        <v>0</v>
      </c>
      <c r="R38">
        <v>41.273757000000003</v>
      </c>
      <c r="S38">
        <v>19.869122000000001</v>
      </c>
      <c r="T38">
        <v>0</v>
      </c>
      <c r="U38">
        <v>336.167618</v>
      </c>
      <c r="V38">
        <v>11.232078</v>
      </c>
      <c r="W38">
        <v>32.808813000000001</v>
      </c>
      <c r="X38">
        <v>139.44923499999999</v>
      </c>
      <c r="Y38">
        <v>0</v>
      </c>
      <c r="Z38">
        <v>6.3132760000000001</v>
      </c>
      <c r="AA38">
        <v>0</v>
      </c>
      <c r="AB38">
        <v>13.207916000000001</v>
      </c>
      <c r="AC38">
        <v>0</v>
      </c>
      <c r="AD38">
        <v>0</v>
      </c>
      <c r="AE38">
        <v>16.382414000000001</v>
      </c>
      <c r="AF38">
        <v>8.0263969999999993</v>
      </c>
      <c r="AG38">
        <v>42.107897000000001</v>
      </c>
      <c r="AH38">
        <v>69.753895999999997</v>
      </c>
      <c r="AI38">
        <v>0</v>
      </c>
      <c r="AJ38">
        <v>0</v>
      </c>
      <c r="AK38">
        <v>25.454543999999999</v>
      </c>
      <c r="AL38">
        <v>12.312901</v>
      </c>
      <c r="AM38">
        <v>15.745255</v>
      </c>
      <c r="AN38">
        <v>0.81130500000000005</v>
      </c>
      <c r="AO38">
        <v>0</v>
      </c>
      <c r="AP38">
        <v>0</v>
      </c>
      <c r="AQ38">
        <v>37.772109</v>
      </c>
      <c r="AR38">
        <v>42.539327999999998</v>
      </c>
      <c r="AS38">
        <v>23.324960999999998</v>
      </c>
      <c r="AT38">
        <v>14.446417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81.127835999999974</v>
      </c>
      <c r="BA38">
        <f t="shared" si="1"/>
        <v>2244.7123689999999</v>
      </c>
      <c r="BD38">
        <v>7.57</v>
      </c>
      <c r="BE38">
        <v>1.88</v>
      </c>
      <c r="BF38">
        <v>2.93</v>
      </c>
      <c r="BG38">
        <v>1.77</v>
      </c>
      <c r="BH38">
        <v>9</v>
      </c>
      <c r="BI38">
        <v>1.3</v>
      </c>
      <c r="BJ38">
        <v>1.28</v>
      </c>
      <c r="BK38">
        <v>1.83</v>
      </c>
      <c r="BL38">
        <v>0</v>
      </c>
      <c r="BM38">
        <v>0.19</v>
      </c>
      <c r="BN38">
        <v>3.44</v>
      </c>
      <c r="BO38">
        <v>3.64</v>
      </c>
      <c r="BP38">
        <v>0.24</v>
      </c>
      <c r="BQ38">
        <v>1.94</v>
      </c>
      <c r="BR38">
        <v>2.11</v>
      </c>
      <c r="BS38">
        <v>1.58</v>
      </c>
      <c r="BT38">
        <v>2.8603580000000002</v>
      </c>
      <c r="BU38">
        <v>1.2925979999999999</v>
      </c>
      <c r="BV38">
        <v>2.286724</v>
      </c>
      <c r="BW38">
        <v>1.8716550000000001</v>
      </c>
      <c r="BX38">
        <v>1.887764</v>
      </c>
      <c r="BY38">
        <v>2.5851959999999998</v>
      </c>
      <c r="BZ38">
        <v>1.27881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5.1186879999999997</v>
      </c>
      <c r="CK38">
        <v>1.8015909999999999</v>
      </c>
      <c r="CL38">
        <v>1.866976</v>
      </c>
      <c r="CM38">
        <v>3.3828109999999998</v>
      </c>
      <c r="CN38">
        <v>3.4124590000000001</v>
      </c>
      <c r="CO38">
        <v>0</v>
      </c>
      <c r="CP38">
        <v>4.1018520000000001</v>
      </c>
      <c r="CQ38">
        <v>1.7062299999999999</v>
      </c>
      <c r="CR38">
        <v>0.81501699999999999</v>
      </c>
      <c r="CS38">
        <v>1.3207789999999999</v>
      </c>
      <c r="CT38">
        <v>0.95556300000000005</v>
      </c>
      <c r="CU38">
        <v>0.40331</v>
      </c>
      <c r="CV38">
        <v>0.554504</v>
      </c>
      <c r="CW38">
        <v>0.92495099999999997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81.127835999999974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585.76394600000003</v>
      </c>
      <c r="L39">
        <v>328.41478599999999</v>
      </c>
      <c r="M39">
        <v>89.500202999999999</v>
      </c>
      <c r="N39">
        <v>114.76388</v>
      </c>
      <c r="O39">
        <v>120.209401</v>
      </c>
      <c r="P39">
        <v>101.483751</v>
      </c>
      <c r="Q39">
        <v>0</v>
      </c>
      <c r="R39">
        <v>41.273757000000003</v>
      </c>
      <c r="S39">
        <v>19.869122000000001</v>
      </c>
      <c r="T39">
        <v>0</v>
      </c>
      <c r="U39">
        <v>336.167618</v>
      </c>
      <c r="V39">
        <v>11.232078</v>
      </c>
      <c r="W39">
        <v>32.808813000000001</v>
      </c>
      <c r="X39">
        <v>139.44923499999999</v>
      </c>
      <c r="Y39">
        <v>0</v>
      </c>
      <c r="Z39">
        <v>6.3132760000000001</v>
      </c>
      <c r="AA39">
        <v>0</v>
      </c>
      <c r="AB39">
        <v>13.207916000000001</v>
      </c>
      <c r="AC39">
        <v>0</v>
      </c>
      <c r="AD39">
        <v>0</v>
      </c>
      <c r="AE39">
        <v>16.382414000000001</v>
      </c>
      <c r="AF39">
        <v>8.0263969999999993</v>
      </c>
      <c r="AG39">
        <v>42.107897000000001</v>
      </c>
      <c r="AH39">
        <v>42.643070999999999</v>
      </c>
      <c r="AI39">
        <v>0</v>
      </c>
      <c r="AJ39">
        <v>0</v>
      </c>
      <c r="AK39">
        <v>25.454543999999999</v>
      </c>
      <c r="AL39">
        <v>12.312901</v>
      </c>
      <c r="AM39">
        <v>15.745255</v>
      </c>
      <c r="AN39">
        <v>0.81130500000000005</v>
      </c>
      <c r="AO39">
        <v>0</v>
      </c>
      <c r="AP39">
        <v>0.37019600000000003</v>
      </c>
      <c r="AQ39">
        <v>37.772109</v>
      </c>
      <c r="AR39">
        <v>50.515452000000003</v>
      </c>
      <c r="AS39">
        <v>23.324960999999998</v>
      </c>
      <c r="AT39">
        <v>14.446417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80.913534999999982</v>
      </c>
      <c r="BA39">
        <f t="shared" si="1"/>
        <v>2311.2842360000004</v>
      </c>
      <c r="BD39">
        <v>7.57</v>
      </c>
      <c r="BE39">
        <v>1.88</v>
      </c>
      <c r="BF39">
        <v>2.93</v>
      </c>
      <c r="BG39">
        <v>1.77</v>
      </c>
      <c r="BH39">
        <v>9</v>
      </c>
      <c r="BI39">
        <v>1.3</v>
      </c>
      <c r="BJ39">
        <v>1.28</v>
      </c>
      <c r="BK39">
        <v>1.83</v>
      </c>
      <c r="BL39">
        <v>0</v>
      </c>
      <c r="BM39">
        <v>0.19</v>
      </c>
      <c r="BN39">
        <v>3.44</v>
      </c>
      <c r="BO39">
        <v>3.64</v>
      </c>
      <c r="BP39">
        <v>0.24</v>
      </c>
      <c r="BQ39">
        <v>1.94</v>
      </c>
      <c r="BR39">
        <v>2.11</v>
      </c>
      <c r="BS39">
        <v>1.58</v>
      </c>
      <c r="BT39">
        <v>2.8603580000000002</v>
      </c>
      <c r="BU39">
        <v>1.2925979999999999</v>
      </c>
      <c r="BV39">
        <v>2.286724</v>
      </c>
      <c r="BW39">
        <v>1.8716550000000001</v>
      </c>
      <c r="BX39">
        <v>1.887764</v>
      </c>
      <c r="BY39">
        <v>2.5851959999999998</v>
      </c>
      <c r="BZ39">
        <v>1.27881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5.1186879999999997</v>
      </c>
      <c r="CK39">
        <v>1.8015909999999999</v>
      </c>
      <c r="CL39">
        <v>1.866976</v>
      </c>
      <c r="CM39">
        <v>3.3828109999999998</v>
      </c>
      <c r="CN39">
        <v>3.4124590000000001</v>
      </c>
      <c r="CO39">
        <v>0</v>
      </c>
      <c r="CP39">
        <v>4.1018520000000001</v>
      </c>
      <c r="CQ39">
        <v>1.7062299999999999</v>
      </c>
      <c r="CR39">
        <v>0.81501699999999999</v>
      </c>
      <c r="CS39">
        <v>1.3207789999999999</v>
      </c>
      <c r="CT39">
        <v>0.95556300000000005</v>
      </c>
      <c r="CU39">
        <v>0.40331</v>
      </c>
      <c r="CV39">
        <v>0.34020299999999998</v>
      </c>
      <c r="CW39">
        <v>0.92495099999999997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80.913534999999982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598.25794699999994</v>
      </c>
      <c r="L40">
        <v>328.41478599999999</v>
      </c>
      <c r="M40">
        <v>89.500202999999999</v>
      </c>
      <c r="N40">
        <v>114.76388</v>
      </c>
      <c r="O40">
        <v>120.209401</v>
      </c>
      <c r="P40">
        <v>101.483751</v>
      </c>
      <c r="Q40">
        <v>0</v>
      </c>
      <c r="R40">
        <v>41.273757000000003</v>
      </c>
      <c r="S40">
        <v>19.869122000000001</v>
      </c>
      <c r="T40">
        <v>0</v>
      </c>
      <c r="U40">
        <v>336.167618</v>
      </c>
      <c r="V40">
        <v>11.232078</v>
      </c>
      <c r="W40">
        <v>32.808813000000001</v>
      </c>
      <c r="X40">
        <v>139.44923499999999</v>
      </c>
      <c r="Y40">
        <v>0</v>
      </c>
      <c r="Z40">
        <v>6.3132760000000001</v>
      </c>
      <c r="AA40">
        <v>0</v>
      </c>
      <c r="AB40">
        <v>13.207916000000001</v>
      </c>
      <c r="AC40">
        <v>0</v>
      </c>
      <c r="AD40">
        <v>0</v>
      </c>
      <c r="AE40">
        <v>16.382414000000001</v>
      </c>
      <c r="AF40">
        <v>8.0263969999999993</v>
      </c>
      <c r="AG40">
        <v>42.107897000000001</v>
      </c>
      <c r="AH40">
        <v>23.533702999999999</v>
      </c>
      <c r="AI40">
        <v>0</v>
      </c>
      <c r="AJ40">
        <v>0</v>
      </c>
      <c r="AK40">
        <v>25.454543999999999</v>
      </c>
      <c r="AL40">
        <v>12.312901</v>
      </c>
      <c r="AM40">
        <v>15.745255</v>
      </c>
      <c r="AN40">
        <v>0.81130500000000005</v>
      </c>
      <c r="AO40">
        <v>0</v>
      </c>
      <c r="AP40">
        <v>0.37019600000000003</v>
      </c>
      <c r="AQ40">
        <v>37.772109</v>
      </c>
      <c r="AR40">
        <v>50.515452000000003</v>
      </c>
      <c r="AS40">
        <v>23.324960999999998</v>
      </c>
      <c r="AT40">
        <v>14.446417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80.557153999999969</v>
      </c>
      <c r="BA40">
        <f t="shared" si="1"/>
        <v>2304.312488</v>
      </c>
      <c r="BD40">
        <v>7.57</v>
      </c>
      <c r="BE40">
        <v>1.88</v>
      </c>
      <c r="BF40">
        <v>2.93</v>
      </c>
      <c r="BG40">
        <v>1.77</v>
      </c>
      <c r="BH40">
        <v>9</v>
      </c>
      <c r="BI40">
        <v>1.3</v>
      </c>
      <c r="BJ40">
        <v>1.28</v>
      </c>
      <c r="BK40">
        <v>1.83</v>
      </c>
      <c r="BL40">
        <v>0</v>
      </c>
      <c r="BM40">
        <v>0.19</v>
      </c>
      <c r="BN40">
        <v>3.44</v>
      </c>
      <c r="BO40">
        <v>3.64</v>
      </c>
      <c r="BP40">
        <v>0.24</v>
      </c>
      <c r="BQ40">
        <v>1.94</v>
      </c>
      <c r="BR40">
        <v>2.11</v>
      </c>
      <c r="BS40">
        <v>1.58</v>
      </c>
      <c r="BT40">
        <v>2.8603580000000002</v>
      </c>
      <c r="BU40">
        <v>1.2925979999999999</v>
      </c>
      <c r="BV40">
        <v>2.286724</v>
      </c>
      <c r="BW40">
        <v>1.8716550000000001</v>
      </c>
      <c r="BX40">
        <v>1.887764</v>
      </c>
      <c r="BY40">
        <v>2.5851959999999998</v>
      </c>
      <c r="BZ40">
        <v>1.27881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5.1186879999999997</v>
      </c>
      <c r="CK40">
        <v>1.8015909999999999</v>
      </c>
      <c r="CL40">
        <v>1.866976</v>
      </c>
      <c r="CM40">
        <v>3.3828109999999998</v>
      </c>
      <c r="CN40">
        <v>3.4124590000000001</v>
      </c>
      <c r="CO40">
        <v>0</v>
      </c>
      <c r="CP40">
        <v>4.1018520000000001</v>
      </c>
      <c r="CQ40">
        <v>1.7062299999999999</v>
      </c>
      <c r="CR40">
        <v>0.81501699999999999</v>
      </c>
      <c r="CS40">
        <v>1.3207789999999999</v>
      </c>
      <c r="CT40">
        <v>0.95556300000000005</v>
      </c>
      <c r="CU40">
        <v>0.19961799999999999</v>
      </c>
      <c r="CV40">
        <v>0.18751399999999999</v>
      </c>
      <c r="CW40">
        <v>0.92495099999999997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80.557153999999969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594.53373299999998</v>
      </c>
      <c r="L41">
        <v>368.87338599999998</v>
      </c>
      <c r="M41">
        <v>89.500202999999999</v>
      </c>
      <c r="N41">
        <v>114.76388</v>
      </c>
      <c r="O41">
        <v>120.209401</v>
      </c>
      <c r="P41">
        <v>101.483751</v>
      </c>
      <c r="Q41">
        <v>0</v>
      </c>
      <c r="R41">
        <v>41.273757000000003</v>
      </c>
      <c r="S41">
        <v>25.639448999999999</v>
      </c>
      <c r="T41">
        <v>0</v>
      </c>
      <c r="U41">
        <v>336.167618</v>
      </c>
      <c r="V41">
        <v>11.232078</v>
      </c>
      <c r="W41">
        <v>32.808813000000001</v>
      </c>
      <c r="X41">
        <v>139.44923499999999</v>
      </c>
      <c r="Y41">
        <v>0</v>
      </c>
      <c r="Z41">
        <v>6.3132760000000001</v>
      </c>
      <c r="AA41">
        <v>0</v>
      </c>
      <c r="AB41">
        <v>13.207916000000001</v>
      </c>
      <c r="AC41">
        <v>0</v>
      </c>
      <c r="AD41">
        <v>0</v>
      </c>
      <c r="AE41">
        <v>16.382414000000001</v>
      </c>
      <c r="AF41">
        <v>8.0263969999999993</v>
      </c>
      <c r="AG41">
        <v>42.107897000000001</v>
      </c>
      <c r="AH41">
        <v>20.709658999999998</v>
      </c>
      <c r="AI41">
        <v>0</v>
      </c>
      <c r="AJ41">
        <v>0</v>
      </c>
      <c r="AK41">
        <v>25.454543999999999</v>
      </c>
      <c r="AL41">
        <v>12.312901</v>
      </c>
      <c r="AM41">
        <v>15.745255</v>
      </c>
      <c r="AN41">
        <v>0.81130500000000005</v>
      </c>
      <c r="AO41">
        <v>0</v>
      </c>
      <c r="AP41">
        <v>0.37019600000000003</v>
      </c>
      <c r="AQ41">
        <v>37.772109</v>
      </c>
      <c r="AR41">
        <v>40.412362000000002</v>
      </c>
      <c r="AS41">
        <v>23.324960999999998</v>
      </c>
      <c r="AT41">
        <v>14.446417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80.302243999999973</v>
      </c>
      <c r="BA41">
        <f t="shared" si="1"/>
        <v>2333.6351570000002</v>
      </c>
      <c r="BD41">
        <v>7.57</v>
      </c>
      <c r="BE41">
        <v>1.88</v>
      </c>
      <c r="BF41">
        <v>2.93</v>
      </c>
      <c r="BG41">
        <v>1.77</v>
      </c>
      <c r="BH41">
        <v>9</v>
      </c>
      <c r="BI41">
        <v>1.3</v>
      </c>
      <c r="BJ41">
        <v>1.28</v>
      </c>
      <c r="BK41">
        <v>1.83</v>
      </c>
      <c r="BL41">
        <v>0</v>
      </c>
      <c r="BM41">
        <v>0.19</v>
      </c>
      <c r="BN41">
        <v>3.44</v>
      </c>
      <c r="BO41">
        <v>3.64</v>
      </c>
      <c r="BP41">
        <v>0.24</v>
      </c>
      <c r="BQ41">
        <v>1.94</v>
      </c>
      <c r="BR41">
        <v>2.11</v>
      </c>
      <c r="BS41">
        <v>1.58</v>
      </c>
      <c r="BT41">
        <v>2.8603580000000002</v>
      </c>
      <c r="BU41">
        <v>1.2925979999999999</v>
      </c>
      <c r="BV41">
        <v>2.255541</v>
      </c>
      <c r="BW41">
        <v>1.8716550000000001</v>
      </c>
      <c r="BX41">
        <v>1.887764</v>
      </c>
      <c r="BY41">
        <v>2.5851959999999998</v>
      </c>
      <c r="BZ41">
        <v>1.27881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5.1186879999999997</v>
      </c>
      <c r="CK41">
        <v>1.8015909999999999</v>
      </c>
      <c r="CL41">
        <v>1.866976</v>
      </c>
      <c r="CM41">
        <v>3.3828109999999998</v>
      </c>
      <c r="CN41">
        <v>3.4124590000000001</v>
      </c>
      <c r="CO41">
        <v>0</v>
      </c>
      <c r="CP41">
        <v>4.1018520000000001</v>
      </c>
      <c r="CQ41">
        <v>1.7062299999999999</v>
      </c>
      <c r="CR41">
        <v>0.81501699999999999</v>
      </c>
      <c r="CS41">
        <v>1.3207789999999999</v>
      </c>
      <c r="CT41">
        <v>0.95556300000000005</v>
      </c>
      <c r="CU41">
        <v>0</v>
      </c>
      <c r="CV41">
        <v>0.16340499999999999</v>
      </c>
      <c r="CW41">
        <v>0.92495099999999997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80.302243999999973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607.00846799999999</v>
      </c>
      <c r="L42">
        <v>397.77238599999998</v>
      </c>
      <c r="M42">
        <v>89.500202999999999</v>
      </c>
      <c r="N42">
        <v>114.76388</v>
      </c>
      <c r="O42">
        <v>120.209401</v>
      </c>
      <c r="P42">
        <v>101.483751</v>
      </c>
      <c r="Q42">
        <v>0</v>
      </c>
      <c r="R42">
        <v>41.273757000000003</v>
      </c>
      <c r="S42">
        <v>25.639448999999999</v>
      </c>
      <c r="T42">
        <v>0</v>
      </c>
      <c r="U42">
        <v>336.167618</v>
      </c>
      <c r="V42">
        <v>11.232078</v>
      </c>
      <c r="W42">
        <v>32.808813000000001</v>
      </c>
      <c r="X42">
        <v>139.44923499999999</v>
      </c>
      <c r="Y42">
        <v>0</v>
      </c>
      <c r="Z42">
        <v>6.3132760000000001</v>
      </c>
      <c r="AA42">
        <v>0</v>
      </c>
      <c r="AB42">
        <v>0</v>
      </c>
      <c r="AC42">
        <v>0</v>
      </c>
      <c r="AD42">
        <v>0</v>
      </c>
      <c r="AE42">
        <v>16.382414000000001</v>
      </c>
      <c r="AF42">
        <v>8.0263969999999993</v>
      </c>
      <c r="AG42">
        <v>42.107897000000001</v>
      </c>
      <c r="AH42">
        <v>12.143390999999999</v>
      </c>
      <c r="AI42">
        <v>0</v>
      </c>
      <c r="AJ42">
        <v>0</v>
      </c>
      <c r="AK42">
        <v>25.454543999999999</v>
      </c>
      <c r="AL42">
        <v>12.312901</v>
      </c>
      <c r="AM42">
        <v>15.745255</v>
      </c>
      <c r="AN42">
        <v>0.81130500000000005</v>
      </c>
      <c r="AO42">
        <v>0</v>
      </c>
      <c r="AP42">
        <v>0.37019600000000003</v>
      </c>
      <c r="AQ42">
        <v>37.772109</v>
      </c>
      <c r="AR42">
        <v>40.412362000000002</v>
      </c>
      <c r="AS42">
        <v>23.324960999999998</v>
      </c>
      <c r="AT42">
        <v>14.446417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80.255273999999972</v>
      </c>
      <c r="BA42">
        <f t="shared" si="1"/>
        <v>2353.1877379999996</v>
      </c>
      <c r="BD42">
        <v>7.57</v>
      </c>
      <c r="BE42">
        <v>1.88</v>
      </c>
      <c r="BF42">
        <v>2.93</v>
      </c>
      <c r="BG42">
        <v>1.77</v>
      </c>
      <c r="BH42">
        <v>9</v>
      </c>
      <c r="BI42">
        <v>1.31</v>
      </c>
      <c r="BJ42">
        <v>1.29</v>
      </c>
      <c r="BK42">
        <v>1.83</v>
      </c>
      <c r="BL42">
        <v>0</v>
      </c>
      <c r="BM42">
        <v>0.19</v>
      </c>
      <c r="BN42">
        <v>3.44</v>
      </c>
      <c r="BO42">
        <v>3.64</v>
      </c>
      <c r="BP42">
        <v>0.24</v>
      </c>
      <c r="BQ42">
        <v>1.94</v>
      </c>
      <c r="BR42">
        <v>2.11</v>
      </c>
      <c r="BS42">
        <v>1.58</v>
      </c>
      <c r="BT42">
        <v>2.8603580000000002</v>
      </c>
      <c r="BU42">
        <v>1.2925979999999999</v>
      </c>
      <c r="BV42">
        <v>2.255541</v>
      </c>
      <c r="BW42">
        <v>1.8716550000000001</v>
      </c>
      <c r="BX42">
        <v>1.887764</v>
      </c>
      <c r="BY42">
        <v>2.5851959999999998</v>
      </c>
      <c r="BZ42">
        <v>1.27881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5.1186879999999997</v>
      </c>
      <c r="CK42">
        <v>1.8015909999999999</v>
      </c>
      <c r="CL42">
        <v>1.866976</v>
      </c>
      <c r="CM42">
        <v>3.3828109999999998</v>
      </c>
      <c r="CN42">
        <v>3.4124590000000001</v>
      </c>
      <c r="CO42">
        <v>0</v>
      </c>
      <c r="CP42">
        <v>4.1018520000000001</v>
      </c>
      <c r="CQ42">
        <v>1.7062299999999999</v>
      </c>
      <c r="CR42">
        <v>0.81501699999999999</v>
      </c>
      <c r="CS42">
        <v>1.3207789999999999</v>
      </c>
      <c r="CT42">
        <v>0.95556300000000005</v>
      </c>
      <c r="CU42">
        <v>0</v>
      </c>
      <c r="CV42">
        <v>9.6435000000000007E-2</v>
      </c>
      <c r="CW42">
        <v>0.92495099999999997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80.255273999999972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620.33090700000002</v>
      </c>
      <c r="L43">
        <v>397.77238599999998</v>
      </c>
      <c r="M43">
        <v>89.500202999999999</v>
      </c>
      <c r="N43">
        <v>114.76388</v>
      </c>
      <c r="O43">
        <v>120.209401</v>
      </c>
      <c r="P43">
        <v>101.483751</v>
      </c>
      <c r="Q43">
        <v>0</v>
      </c>
      <c r="R43">
        <v>41.273757000000003</v>
      </c>
      <c r="S43">
        <v>25.639448999999999</v>
      </c>
      <c r="T43">
        <v>0</v>
      </c>
      <c r="U43">
        <v>336.167618</v>
      </c>
      <c r="V43">
        <v>11.232078</v>
      </c>
      <c r="W43">
        <v>21.634754999999998</v>
      </c>
      <c r="X43">
        <v>139.44923499999999</v>
      </c>
      <c r="Y43">
        <v>0</v>
      </c>
      <c r="Z43">
        <v>6.3132760000000001</v>
      </c>
      <c r="AA43">
        <v>0</v>
      </c>
      <c r="AB43">
        <v>0</v>
      </c>
      <c r="AC43">
        <v>0</v>
      </c>
      <c r="AD43">
        <v>0</v>
      </c>
      <c r="AE43">
        <v>16.382414000000001</v>
      </c>
      <c r="AF43">
        <v>8.0263969999999993</v>
      </c>
      <c r="AG43">
        <v>42.107897000000001</v>
      </c>
      <c r="AH43">
        <v>0</v>
      </c>
      <c r="AI43">
        <v>0</v>
      </c>
      <c r="AJ43">
        <v>0</v>
      </c>
      <c r="AK43">
        <v>25.454543999999999</v>
      </c>
      <c r="AL43">
        <v>12.312901</v>
      </c>
      <c r="AM43">
        <v>15.745255</v>
      </c>
      <c r="AN43">
        <v>0.81130500000000005</v>
      </c>
      <c r="AO43">
        <v>0</v>
      </c>
      <c r="AP43">
        <v>5.552943</v>
      </c>
      <c r="AQ43">
        <v>37.772109</v>
      </c>
      <c r="AR43">
        <v>40.412362000000002</v>
      </c>
      <c r="AS43">
        <v>23.324960999999998</v>
      </c>
      <c r="AT43">
        <v>14.446417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79.681056999999967</v>
      </c>
      <c r="BA43">
        <f t="shared" si="1"/>
        <v>2347.8012579999995</v>
      </c>
      <c r="BD43">
        <v>7.57</v>
      </c>
      <c r="BE43">
        <v>1.88</v>
      </c>
      <c r="BF43">
        <v>2.93</v>
      </c>
      <c r="BG43">
        <v>1.77</v>
      </c>
      <c r="BH43">
        <v>9</v>
      </c>
      <c r="BI43">
        <v>1.31</v>
      </c>
      <c r="BJ43">
        <v>1.29</v>
      </c>
      <c r="BK43">
        <v>1.83</v>
      </c>
      <c r="BL43">
        <v>0</v>
      </c>
      <c r="BM43">
        <v>0.19</v>
      </c>
      <c r="BN43">
        <v>3.44</v>
      </c>
      <c r="BO43">
        <v>3.64</v>
      </c>
      <c r="BP43">
        <v>0.24</v>
      </c>
      <c r="BQ43">
        <v>1.94</v>
      </c>
      <c r="BR43">
        <v>2.11</v>
      </c>
      <c r="BS43">
        <v>1.58</v>
      </c>
      <c r="BT43">
        <v>2.8603580000000002</v>
      </c>
      <c r="BU43">
        <v>1.2925979999999999</v>
      </c>
      <c r="BV43">
        <v>2.255541</v>
      </c>
      <c r="BW43">
        <v>1.8716550000000001</v>
      </c>
      <c r="BX43">
        <v>1.887764</v>
      </c>
      <c r="BY43">
        <v>2.5851959999999998</v>
      </c>
      <c r="BZ43">
        <v>1.27881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5.1186879999999997</v>
      </c>
      <c r="CK43">
        <v>1.8015909999999999</v>
      </c>
      <c r="CL43">
        <v>1.866976</v>
      </c>
      <c r="CM43">
        <v>3.3828109999999998</v>
      </c>
      <c r="CN43">
        <v>3.4124590000000001</v>
      </c>
      <c r="CO43">
        <v>0</v>
      </c>
      <c r="CP43">
        <v>4.1018520000000001</v>
      </c>
      <c r="CQ43">
        <v>1.7062299999999999</v>
      </c>
      <c r="CR43">
        <v>0.81501699999999999</v>
      </c>
      <c r="CS43">
        <v>1.3207789999999999</v>
      </c>
      <c r="CT43">
        <v>0.47778100000000001</v>
      </c>
      <c r="CU43">
        <v>0</v>
      </c>
      <c r="CV43">
        <v>0</v>
      </c>
      <c r="CW43">
        <v>0.92495099999999997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79.681056999999967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617.76852899999994</v>
      </c>
      <c r="L44">
        <v>397.77238599999998</v>
      </c>
      <c r="M44">
        <v>89.500202999999999</v>
      </c>
      <c r="N44">
        <v>114.76388</v>
      </c>
      <c r="O44">
        <v>120.209401</v>
      </c>
      <c r="P44">
        <v>101.483751</v>
      </c>
      <c r="Q44">
        <v>0</v>
      </c>
      <c r="R44">
        <v>41.273757000000003</v>
      </c>
      <c r="S44">
        <v>25.639448999999999</v>
      </c>
      <c r="T44">
        <v>0</v>
      </c>
      <c r="U44">
        <v>336.167618</v>
      </c>
      <c r="V44">
        <v>11.232078</v>
      </c>
      <c r="W44">
        <v>21.634754999999998</v>
      </c>
      <c r="X44">
        <v>139.44923499999999</v>
      </c>
      <c r="Y44">
        <v>0</v>
      </c>
      <c r="Z44">
        <v>6.3132760000000001</v>
      </c>
      <c r="AA44">
        <v>0</v>
      </c>
      <c r="AB44">
        <v>0</v>
      </c>
      <c r="AC44">
        <v>0</v>
      </c>
      <c r="AD44">
        <v>0</v>
      </c>
      <c r="AE44">
        <v>16.382414000000001</v>
      </c>
      <c r="AF44">
        <v>8.0263969999999993</v>
      </c>
      <c r="AG44">
        <v>42.107897000000001</v>
      </c>
      <c r="AH44">
        <v>0</v>
      </c>
      <c r="AI44">
        <v>0</v>
      </c>
      <c r="AJ44">
        <v>0</v>
      </c>
      <c r="AK44">
        <v>25.454543999999999</v>
      </c>
      <c r="AL44">
        <v>12.312901</v>
      </c>
      <c r="AM44">
        <v>15.745255</v>
      </c>
      <c r="AN44">
        <v>0.81130500000000005</v>
      </c>
      <c r="AO44">
        <v>0</v>
      </c>
      <c r="AP44">
        <v>5.552943</v>
      </c>
      <c r="AQ44">
        <v>37.772109</v>
      </c>
      <c r="AR44">
        <v>40.412362000000002</v>
      </c>
      <c r="AS44">
        <v>23.324960999999998</v>
      </c>
      <c r="AT44">
        <v>14.446417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79.771056999999971</v>
      </c>
      <c r="BA44">
        <f t="shared" si="1"/>
        <v>2345.32888</v>
      </c>
      <c r="BD44">
        <v>7.57</v>
      </c>
      <c r="BE44">
        <v>1.88</v>
      </c>
      <c r="BF44">
        <v>2.93</v>
      </c>
      <c r="BG44">
        <v>1.77</v>
      </c>
      <c r="BH44">
        <v>9</v>
      </c>
      <c r="BI44">
        <v>1.36</v>
      </c>
      <c r="BJ44">
        <v>1.33</v>
      </c>
      <c r="BK44">
        <v>1.83</v>
      </c>
      <c r="BL44">
        <v>0</v>
      </c>
      <c r="BM44">
        <v>0.19</v>
      </c>
      <c r="BN44">
        <v>3.44</v>
      </c>
      <c r="BO44">
        <v>3.64</v>
      </c>
      <c r="BP44">
        <v>0.24</v>
      </c>
      <c r="BQ44">
        <v>1.94</v>
      </c>
      <c r="BR44">
        <v>2.11</v>
      </c>
      <c r="BS44">
        <v>1.58</v>
      </c>
      <c r="BT44">
        <v>2.8603580000000002</v>
      </c>
      <c r="BU44">
        <v>1.2925979999999999</v>
      </c>
      <c r="BV44">
        <v>2.255541</v>
      </c>
      <c r="BW44">
        <v>1.8716550000000001</v>
      </c>
      <c r="BX44">
        <v>1.887764</v>
      </c>
      <c r="BY44">
        <v>2.5851959999999998</v>
      </c>
      <c r="BZ44">
        <v>1.27881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5.1186879999999997</v>
      </c>
      <c r="CK44">
        <v>1.8015909999999999</v>
      </c>
      <c r="CL44">
        <v>1.866976</v>
      </c>
      <c r="CM44">
        <v>3.3828109999999998</v>
      </c>
      <c r="CN44">
        <v>3.4124590000000001</v>
      </c>
      <c r="CO44">
        <v>0</v>
      </c>
      <c r="CP44">
        <v>4.1018520000000001</v>
      </c>
      <c r="CQ44">
        <v>1.7062299999999999</v>
      </c>
      <c r="CR44">
        <v>0.81501699999999999</v>
      </c>
      <c r="CS44">
        <v>1.3207789999999999</v>
      </c>
      <c r="CT44">
        <v>0.47778100000000001</v>
      </c>
      <c r="CU44">
        <v>0</v>
      </c>
      <c r="CV44">
        <v>0</v>
      </c>
      <c r="CW44">
        <v>0.92495099999999997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79.771056999999971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604.53577299999995</v>
      </c>
      <c r="L45">
        <v>397.77238599999998</v>
      </c>
      <c r="M45">
        <v>89.500202999999999</v>
      </c>
      <c r="N45">
        <v>114.76388</v>
      </c>
      <c r="O45">
        <v>120.209401</v>
      </c>
      <c r="P45">
        <v>101.483751</v>
      </c>
      <c r="Q45">
        <v>0</v>
      </c>
      <c r="R45">
        <v>41.273757000000003</v>
      </c>
      <c r="S45">
        <v>25.639448999999999</v>
      </c>
      <c r="T45">
        <v>0</v>
      </c>
      <c r="U45">
        <v>336.167618</v>
      </c>
      <c r="V45">
        <v>11.232078</v>
      </c>
      <c r="W45">
        <v>21.634754999999998</v>
      </c>
      <c r="X45">
        <v>139.44923499999999</v>
      </c>
      <c r="Y45">
        <v>0</v>
      </c>
      <c r="Z45">
        <v>6.3132760000000001</v>
      </c>
      <c r="AA45">
        <v>0</v>
      </c>
      <c r="AB45">
        <v>0</v>
      </c>
      <c r="AC45">
        <v>0</v>
      </c>
      <c r="AD45">
        <v>0</v>
      </c>
      <c r="AE45">
        <v>16.382414000000001</v>
      </c>
      <c r="AF45">
        <v>8.0263969999999993</v>
      </c>
      <c r="AG45">
        <v>42.107897000000001</v>
      </c>
      <c r="AH45">
        <v>0</v>
      </c>
      <c r="AI45">
        <v>0</v>
      </c>
      <c r="AJ45">
        <v>0</v>
      </c>
      <c r="AK45">
        <v>25.454543999999999</v>
      </c>
      <c r="AL45">
        <v>12.312901</v>
      </c>
      <c r="AM45">
        <v>15.745255</v>
      </c>
      <c r="AN45">
        <v>0.81130500000000005</v>
      </c>
      <c r="AO45">
        <v>0</v>
      </c>
      <c r="AP45">
        <v>5.552943</v>
      </c>
      <c r="AQ45">
        <v>37.772109</v>
      </c>
      <c r="AR45">
        <v>42.539327999999998</v>
      </c>
      <c r="AS45">
        <v>24.620792000000002</v>
      </c>
      <c r="AT45">
        <v>14.446417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79.771056999999971</v>
      </c>
      <c r="BA45">
        <f t="shared" si="1"/>
        <v>2335.5189210000003</v>
      </c>
      <c r="BD45">
        <v>7.57</v>
      </c>
      <c r="BE45">
        <v>1.88</v>
      </c>
      <c r="BF45">
        <v>2.93</v>
      </c>
      <c r="BG45">
        <v>1.77</v>
      </c>
      <c r="BH45">
        <v>9</v>
      </c>
      <c r="BI45">
        <v>1.36</v>
      </c>
      <c r="BJ45">
        <v>1.33</v>
      </c>
      <c r="BK45">
        <v>1.83</v>
      </c>
      <c r="BL45">
        <v>0</v>
      </c>
      <c r="BM45">
        <v>0.19</v>
      </c>
      <c r="BN45">
        <v>3.44</v>
      </c>
      <c r="BO45">
        <v>3.64</v>
      </c>
      <c r="BP45">
        <v>0.24</v>
      </c>
      <c r="BQ45">
        <v>1.94</v>
      </c>
      <c r="BR45">
        <v>2.11</v>
      </c>
      <c r="BS45">
        <v>1.58</v>
      </c>
      <c r="BT45">
        <v>2.8603580000000002</v>
      </c>
      <c r="BU45">
        <v>1.2925979999999999</v>
      </c>
      <c r="BV45">
        <v>2.255541</v>
      </c>
      <c r="BW45">
        <v>1.8716550000000001</v>
      </c>
      <c r="BX45">
        <v>1.887764</v>
      </c>
      <c r="BY45">
        <v>2.5851959999999998</v>
      </c>
      <c r="BZ45">
        <v>1.27881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5.1186879999999997</v>
      </c>
      <c r="CK45">
        <v>1.8015909999999999</v>
      </c>
      <c r="CL45">
        <v>1.866976</v>
      </c>
      <c r="CM45">
        <v>3.3828109999999998</v>
      </c>
      <c r="CN45">
        <v>3.4124590000000001</v>
      </c>
      <c r="CO45">
        <v>0</v>
      </c>
      <c r="CP45">
        <v>4.1018520000000001</v>
      </c>
      <c r="CQ45">
        <v>1.7062299999999999</v>
      </c>
      <c r="CR45">
        <v>0.81501699999999999</v>
      </c>
      <c r="CS45">
        <v>1.3207789999999999</v>
      </c>
      <c r="CT45">
        <v>0.47778100000000001</v>
      </c>
      <c r="CU45">
        <v>0</v>
      </c>
      <c r="CV45">
        <v>0</v>
      </c>
      <c r="CW45">
        <v>0.92495099999999997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79.771056999999971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607.42567299999996</v>
      </c>
      <c r="L46">
        <v>388.139386</v>
      </c>
      <c r="M46">
        <v>89.500202999999999</v>
      </c>
      <c r="N46">
        <v>114.76388</v>
      </c>
      <c r="O46">
        <v>120.209401</v>
      </c>
      <c r="P46">
        <v>101.483751</v>
      </c>
      <c r="Q46">
        <v>0</v>
      </c>
      <c r="R46">
        <v>41.273757000000003</v>
      </c>
      <c r="S46">
        <v>25.639448999999999</v>
      </c>
      <c r="T46">
        <v>0</v>
      </c>
      <c r="U46">
        <v>336.167618</v>
      </c>
      <c r="V46">
        <v>11.232078</v>
      </c>
      <c r="W46">
        <v>21.634754999999998</v>
      </c>
      <c r="X46">
        <v>139.44923499999999</v>
      </c>
      <c r="Y46">
        <v>0</v>
      </c>
      <c r="Z46">
        <v>6.3132760000000001</v>
      </c>
      <c r="AA46">
        <v>0</v>
      </c>
      <c r="AB46">
        <v>0</v>
      </c>
      <c r="AC46">
        <v>0</v>
      </c>
      <c r="AD46">
        <v>0</v>
      </c>
      <c r="AE46">
        <v>16.382414000000001</v>
      </c>
      <c r="AF46">
        <v>8.0263969999999993</v>
      </c>
      <c r="AG46">
        <v>42.107897000000001</v>
      </c>
      <c r="AH46">
        <v>0</v>
      </c>
      <c r="AI46">
        <v>0</v>
      </c>
      <c r="AJ46">
        <v>0</v>
      </c>
      <c r="AK46">
        <v>25.454543999999999</v>
      </c>
      <c r="AL46">
        <v>12.312901</v>
      </c>
      <c r="AM46">
        <v>15.745255</v>
      </c>
      <c r="AN46">
        <v>0.81130500000000005</v>
      </c>
      <c r="AO46">
        <v>0</v>
      </c>
      <c r="AP46">
        <v>5.552943</v>
      </c>
      <c r="AQ46">
        <v>25.181405000000002</v>
      </c>
      <c r="AR46">
        <v>42.539327999999998</v>
      </c>
      <c r="AS46">
        <v>24.620792000000002</v>
      </c>
      <c r="AT46">
        <v>14.446417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79.771056999999971</v>
      </c>
      <c r="BA46">
        <f t="shared" si="1"/>
        <v>2316.185117</v>
      </c>
      <c r="BD46">
        <v>7.57</v>
      </c>
      <c r="BE46">
        <v>1.88</v>
      </c>
      <c r="BF46">
        <v>2.93</v>
      </c>
      <c r="BG46">
        <v>1.77</v>
      </c>
      <c r="BH46">
        <v>9</v>
      </c>
      <c r="BI46">
        <v>1.36</v>
      </c>
      <c r="BJ46">
        <v>1.33</v>
      </c>
      <c r="BK46">
        <v>1.83</v>
      </c>
      <c r="BL46">
        <v>0</v>
      </c>
      <c r="BM46">
        <v>0.19</v>
      </c>
      <c r="BN46">
        <v>3.44</v>
      </c>
      <c r="BO46">
        <v>3.64</v>
      </c>
      <c r="BP46">
        <v>0.24</v>
      </c>
      <c r="BQ46">
        <v>1.94</v>
      </c>
      <c r="BR46">
        <v>2.11</v>
      </c>
      <c r="BS46">
        <v>1.58</v>
      </c>
      <c r="BT46">
        <v>2.8603580000000002</v>
      </c>
      <c r="BU46">
        <v>1.2925979999999999</v>
      </c>
      <c r="BV46">
        <v>2.255541</v>
      </c>
      <c r="BW46">
        <v>1.8716550000000001</v>
      </c>
      <c r="BX46">
        <v>1.887764</v>
      </c>
      <c r="BY46">
        <v>2.5851959999999998</v>
      </c>
      <c r="BZ46">
        <v>1.27881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5.1186879999999997</v>
      </c>
      <c r="CK46">
        <v>1.8015909999999999</v>
      </c>
      <c r="CL46">
        <v>1.866976</v>
      </c>
      <c r="CM46">
        <v>3.3828109999999998</v>
      </c>
      <c r="CN46">
        <v>3.4124590000000001</v>
      </c>
      <c r="CO46">
        <v>0</v>
      </c>
      <c r="CP46">
        <v>4.1018520000000001</v>
      </c>
      <c r="CQ46">
        <v>1.7062299999999999</v>
      </c>
      <c r="CR46">
        <v>0.81501699999999999</v>
      </c>
      <c r="CS46">
        <v>1.3207789999999999</v>
      </c>
      <c r="CT46">
        <v>0.47778100000000001</v>
      </c>
      <c r="CU46">
        <v>0</v>
      </c>
      <c r="CV46">
        <v>0</v>
      </c>
      <c r="CW46">
        <v>0.92495099999999997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79.771056999999971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555.46228499999995</v>
      </c>
      <c r="L47">
        <v>388.139386</v>
      </c>
      <c r="M47">
        <v>89.500202999999999</v>
      </c>
      <c r="N47">
        <v>114.76388</v>
      </c>
      <c r="O47">
        <v>120.209401</v>
      </c>
      <c r="P47">
        <v>101.483751</v>
      </c>
      <c r="Q47">
        <v>0</v>
      </c>
      <c r="R47">
        <v>41.273757000000003</v>
      </c>
      <c r="S47">
        <v>25.639448999999999</v>
      </c>
      <c r="T47">
        <v>0</v>
      </c>
      <c r="U47">
        <v>336.167618</v>
      </c>
      <c r="V47">
        <v>11.232078</v>
      </c>
      <c r="W47">
        <v>32.469952999999997</v>
      </c>
      <c r="X47">
        <v>139.44923499999999</v>
      </c>
      <c r="Y47">
        <v>0</v>
      </c>
      <c r="Z47">
        <v>6.3132760000000001</v>
      </c>
      <c r="AA47">
        <v>0</v>
      </c>
      <c r="AB47">
        <v>0</v>
      </c>
      <c r="AC47">
        <v>0</v>
      </c>
      <c r="AD47">
        <v>0</v>
      </c>
      <c r="AE47">
        <v>16.382414000000001</v>
      </c>
      <c r="AF47">
        <v>8.0263969999999993</v>
      </c>
      <c r="AG47">
        <v>42.107897000000001</v>
      </c>
      <c r="AH47">
        <v>0</v>
      </c>
      <c r="AI47">
        <v>0</v>
      </c>
      <c r="AJ47">
        <v>0</v>
      </c>
      <c r="AK47">
        <v>25.454543999999999</v>
      </c>
      <c r="AL47">
        <v>23.506447000000001</v>
      </c>
      <c r="AM47">
        <v>15.745255</v>
      </c>
      <c r="AN47">
        <v>0.81130500000000005</v>
      </c>
      <c r="AO47">
        <v>0</v>
      </c>
      <c r="AP47">
        <v>5.552943</v>
      </c>
      <c r="AQ47">
        <v>25.181405000000002</v>
      </c>
      <c r="AR47">
        <v>43.602811000000003</v>
      </c>
      <c r="AS47">
        <v>25.916623000000001</v>
      </c>
      <c r="AT47">
        <v>14.446417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79.771056999999971</v>
      </c>
      <c r="BA47">
        <f t="shared" si="1"/>
        <v>2288.6097870000008</v>
      </c>
      <c r="BD47">
        <v>7.57</v>
      </c>
      <c r="BE47">
        <v>1.88</v>
      </c>
      <c r="BF47">
        <v>2.93</v>
      </c>
      <c r="BG47">
        <v>1.77</v>
      </c>
      <c r="BH47">
        <v>9</v>
      </c>
      <c r="BI47">
        <v>1.36</v>
      </c>
      <c r="BJ47">
        <v>1.33</v>
      </c>
      <c r="BK47">
        <v>1.83</v>
      </c>
      <c r="BL47">
        <v>0</v>
      </c>
      <c r="BM47">
        <v>0.19</v>
      </c>
      <c r="BN47">
        <v>3.44</v>
      </c>
      <c r="BO47">
        <v>3.64</v>
      </c>
      <c r="BP47">
        <v>0.24</v>
      </c>
      <c r="BQ47">
        <v>1.94</v>
      </c>
      <c r="BR47">
        <v>2.11</v>
      </c>
      <c r="BS47">
        <v>1.58</v>
      </c>
      <c r="BT47">
        <v>2.8603580000000002</v>
      </c>
      <c r="BU47">
        <v>1.2925979999999999</v>
      </c>
      <c r="BV47">
        <v>2.255541</v>
      </c>
      <c r="BW47">
        <v>1.8716550000000001</v>
      </c>
      <c r="BX47">
        <v>1.887764</v>
      </c>
      <c r="BY47">
        <v>2.5851959999999998</v>
      </c>
      <c r="BZ47">
        <v>1.27881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5.1186879999999997</v>
      </c>
      <c r="CK47">
        <v>1.8015909999999999</v>
      </c>
      <c r="CL47">
        <v>1.866976</v>
      </c>
      <c r="CM47">
        <v>3.3828109999999998</v>
      </c>
      <c r="CN47">
        <v>3.4124590000000001</v>
      </c>
      <c r="CO47">
        <v>0</v>
      </c>
      <c r="CP47">
        <v>4.1018520000000001</v>
      </c>
      <c r="CQ47">
        <v>1.7062299999999999</v>
      </c>
      <c r="CR47">
        <v>0.81501699999999999</v>
      </c>
      <c r="CS47">
        <v>1.3207789999999999</v>
      </c>
      <c r="CT47">
        <v>0.47778100000000001</v>
      </c>
      <c r="CU47">
        <v>0</v>
      </c>
      <c r="CV47">
        <v>0</v>
      </c>
      <c r="CW47">
        <v>0.92495099999999997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79.771056999999971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555.46228499999995</v>
      </c>
      <c r="L48">
        <v>388.139386</v>
      </c>
      <c r="M48">
        <v>89.500202999999999</v>
      </c>
      <c r="N48">
        <v>114.76388</v>
      </c>
      <c r="O48">
        <v>120.209401</v>
      </c>
      <c r="P48">
        <v>101.483751</v>
      </c>
      <c r="Q48">
        <v>0</v>
      </c>
      <c r="R48">
        <v>41.273757000000003</v>
      </c>
      <c r="S48">
        <v>25.639448999999999</v>
      </c>
      <c r="T48">
        <v>0</v>
      </c>
      <c r="U48">
        <v>336.167618</v>
      </c>
      <c r="V48">
        <v>11.232078</v>
      </c>
      <c r="W48">
        <v>32.469952999999997</v>
      </c>
      <c r="X48">
        <v>139.44923499999999</v>
      </c>
      <c r="Y48">
        <v>0</v>
      </c>
      <c r="Z48">
        <v>6.3132760000000001</v>
      </c>
      <c r="AA48">
        <v>0</v>
      </c>
      <c r="AB48">
        <v>0</v>
      </c>
      <c r="AC48">
        <v>0</v>
      </c>
      <c r="AD48">
        <v>0</v>
      </c>
      <c r="AE48">
        <v>16.382414000000001</v>
      </c>
      <c r="AF48">
        <v>8.0263969999999993</v>
      </c>
      <c r="AG48">
        <v>42.107897000000001</v>
      </c>
      <c r="AH48">
        <v>0</v>
      </c>
      <c r="AI48">
        <v>0</v>
      </c>
      <c r="AJ48">
        <v>0</v>
      </c>
      <c r="AK48">
        <v>25.454543999999999</v>
      </c>
      <c r="AL48">
        <v>77.235467</v>
      </c>
      <c r="AM48">
        <v>15.745255</v>
      </c>
      <c r="AN48">
        <v>0.81130500000000005</v>
      </c>
      <c r="AO48">
        <v>0</v>
      </c>
      <c r="AP48">
        <v>5.4295439999999999</v>
      </c>
      <c r="AQ48">
        <v>23.909617999999998</v>
      </c>
      <c r="AR48">
        <v>43.602811000000003</v>
      </c>
      <c r="AS48">
        <v>25.916623000000001</v>
      </c>
      <c r="AT48">
        <v>14.446417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79.771056999999971</v>
      </c>
      <c r="BA48">
        <f t="shared" si="1"/>
        <v>2340.9436210000008</v>
      </c>
      <c r="BD48">
        <v>7.57</v>
      </c>
      <c r="BE48">
        <v>1.88</v>
      </c>
      <c r="BF48">
        <v>2.93</v>
      </c>
      <c r="BG48">
        <v>1.77</v>
      </c>
      <c r="BH48">
        <v>9</v>
      </c>
      <c r="BI48">
        <v>1.36</v>
      </c>
      <c r="BJ48">
        <v>1.33</v>
      </c>
      <c r="BK48">
        <v>1.83</v>
      </c>
      <c r="BL48">
        <v>0</v>
      </c>
      <c r="BM48">
        <v>0.19</v>
      </c>
      <c r="BN48">
        <v>3.44</v>
      </c>
      <c r="BO48">
        <v>3.64</v>
      </c>
      <c r="BP48">
        <v>0.24</v>
      </c>
      <c r="BQ48">
        <v>1.94</v>
      </c>
      <c r="BR48">
        <v>2.11</v>
      </c>
      <c r="BS48">
        <v>1.58</v>
      </c>
      <c r="BT48">
        <v>2.8603580000000002</v>
      </c>
      <c r="BU48">
        <v>1.2925979999999999</v>
      </c>
      <c r="BV48">
        <v>2.255541</v>
      </c>
      <c r="BW48">
        <v>1.8716550000000001</v>
      </c>
      <c r="BX48">
        <v>1.887764</v>
      </c>
      <c r="BY48">
        <v>2.5851959999999998</v>
      </c>
      <c r="BZ48">
        <v>1.27881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5.1186879999999997</v>
      </c>
      <c r="CK48">
        <v>1.8015909999999999</v>
      </c>
      <c r="CL48">
        <v>1.866976</v>
      </c>
      <c r="CM48">
        <v>3.3828109999999998</v>
      </c>
      <c r="CN48">
        <v>3.4124590000000001</v>
      </c>
      <c r="CO48">
        <v>0</v>
      </c>
      <c r="CP48">
        <v>4.1018520000000001</v>
      </c>
      <c r="CQ48">
        <v>1.7062299999999999</v>
      </c>
      <c r="CR48">
        <v>0.81501699999999999</v>
      </c>
      <c r="CS48">
        <v>1.3207789999999999</v>
      </c>
      <c r="CT48">
        <v>0.47778100000000001</v>
      </c>
      <c r="CU48">
        <v>0</v>
      </c>
      <c r="CV48">
        <v>0</v>
      </c>
      <c r="CW48">
        <v>0.92495099999999997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79.771056999999971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507.29728499999999</v>
      </c>
      <c r="L49">
        <v>388.139386</v>
      </c>
      <c r="M49">
        <v>89.500202999999999</v>
      </c>
      <c r="N49">
        <v>114.76388</v>
      </c>
      <c r="O49">
        <v>120.209401</v>
      </c>
      <c r="P49">
        <v>101.483751</v>
      </c>
      <c r="Q49">
        <v>0</v>
      </c>
      <c r="R49">
        <v>41.273757000000003</v>
      </c>
      <c r="S49">
        <v>25.639448999999999</v>
      </c>
      <c r="T49">
        <v>0</v>
      </c>
      <c r="U49">
        <v>336.167618</v>
      </c>
      <c r="V49">
        <v>11.232078</v>
      </c>
      <c r="W49">
        <v>32.808813000000001</v>
      </c>
      <c r="X49">
        <v>139.44923499999999</v>
      </c>
      <c r="Y49">
        <v>0</v>
      </c>
      <c r="Z49">
        <v>6.3132760000000001</v>
      </c>
      <c r="AA49">
        <v>0</v>
      </c>
      <c r="AB49">
        <v>0</v>
      </c>
      <c r="AC49">
        <v>0</v>
      </c>
      <c r="AD49">
        <v>0</v>
      </c>
      <c r="AE49">
        <v>16.382414000000001</v>
      </c>
      <c r="AF49">
        <v>8.0263969999999993</v>
      </c>
      <c r="AG49">
        <v>42.107897000000001</v>
      </c>
      <c r="AH49">
        <v>0</v>
      </c>
      <c r="AI49">
        <v>0</v>
      </c>
      <c r="AJ49">
        <v>0</v>
      </c>
      <c r="AK49">
        <v>25.454543999999999</v>
      </c>
      <c r="AL49">
        <v>77.235467</v>
      </c>
      <c r="AM49">
        <v>15.745255</v>
      </c>
      <c r="AN49">
        <v>0.81130500000000005</v>
      </c>
      <c r="AO49">
        <v>0</v>
      </c>
      <c r="AP49">
        <v>5.9231389999999999</v>
      </c>
      <c r="AQ49">
        <v>11.76404</v>
      </c>
      <c r="AR49">
        <v>43.602811000000003</v>
      </c>
      <c r="AS49">
        <v>25.916623000000001</v>
      </c>
      <c r="AT49">
        <v>14.446417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79.771056999999971</v>
      </c>
      <c r="BA49">
        <f t="shared" si="1"/>
        <v>2281.4654980000005</v>
      </c>
      <c r="BD49">
        <v>7.57</v>
      </c>
      <c r="BE49">
        <v>1.88</v>
      </c>
      <c r="BF49">
        <v>2.93</v>
      </c>
      <c r="BG49">
        <v>1.77</v>
      </c>
      <c r="BH49">
        <v>9</v>
      </c>
      <c r="BI49">
        <v>1.36</v>
      </c>
      <c r="BJ49">
        <v>1.33</v>
      </c>
      <c r="BK49">
        <v>1.83</v>
      </c>
      <c r="BL49">
        <v>0</v>
      </c>
      <c r="BM49">
        <v>0.19</v>
      </c>
      <c r="BN49">
        <v>3.44</v>
      </c>
      <c r="BO49">
        <v>3.64</v>
      </c>
      <c r="BP49">
        <v>0.24</v>
      </c>
      <c r="BQ49">
        <v>1.94</v>
      </c>
      <c r="BR49">
        <v>2.11</v>
      </c>
      <c r="BS49">
        <v>1.58</v>
      </c>
      <c r="BT49">
        <v>2.8603580000000002</v>
      </c>
      <c r="BU49">
        <v>1.2925979999999999</v>
      </c>
      <c r="BV49">
        <v>2.255541</v>
      </c>
      <c r="BW49">
        <v>1.8716550000000001</v>
      </c>
      <c r="BX49">
        <v>1.887764</v>
      </c>
      <c r="BY49">
        <v>2.5851959999999998</v>
      </c>
      <c r="BZ49">
        <v>1.27881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5.1186879999999997</v>
      </c>
      <c r="CK49">
        <v>1.8015909999999999</v>
      </c>
      <c r="CL49">
        <v>1.866976</v>
      </c>
      <c r="CM49">
        <v>3.3828109999999998</v>
      </c>
      <c r="CN49">
        <v>3.4124590000000001</v>
      </c>
      <c r="CO49">
        <v>0</v>
      </c>
      <c r="CP49">
        <v>4.1018520000000001</v>
      </c>
      <c r="CQ49">
        <v>1.7062299999999999</v>
      </c>
      <c r="CR49">
        <v>0.81501699999999999</v>
      </c>
      <c r="CS49">
        <v>1.3207789999999999</v>
      </c>
      <c r="CT49">
        <v>0.47778100000000001</v>
      </c>
      <c r="CU49">
        <v>0</v>
      </c>
      <c r="CV49">
        <v>0</v>
      </c>
      <c r="CW49">
        <v>0.92495099999999997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79.771056999999971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507.29728499999999</v>
      </c>
      <c r="L50">
        <v>388.139386</v>
      </c>
      <c r="M50">
        <v>89.500202999999999</v>
      </c>
      <c r="N50">
        <v>114.76388</v>
      </c>
      <c r="O50">
        <v>120.209401</v>
      </c>
      <c r="P50">
        <v>101.483751</v>
      </c>
      <c r="Q50">
        <v>0</v>
      </c>
      <c r="R50">
        <v>41.273757000000003</v>
      </c>
      <c r="S50">
        <v>25.639448999999999</v>
      </c>
      <c r="T50">
        <v>0</v>
      </c>
      <c r="U50">
        <v>336.167618</v>
      </c>
      <c r="V50">
        <v>11.232078</v>
      </c>
      <c r="W50">
        <v>32.808813000000001</v>
      </c>
      <c r="X50">
        <v>139.44923499999999</v>
      </c>
      <c r="Y50">
        <v>0</v>
      </c>
      <c r="Z50">
        <v>6.3132760000000001</v>
      </c>
      <c r="AA50">
        <v>0</v>
      </c>
      <c r="AB50">
        <v>0</v>
      </c>
      <c r="AC50">
        <v>0</v>
      </c>
      <c r="AD50">
        <v>0</v>
      </c>
      <c r="AE50">
        <v>16.382414000000001</v>
      </c>
      <c r="AF50">
        <v>8.0263969999999993</v>
      </c>
      <c r="AG50">
        <v>42.107897000000001</v>
      </c>
      <c r="AH50">
        <v>0</v>
      </c>
      <c r="AI50">
        <v>0</v>
      </c>
      <c r="AJ50">
        <v>0</v>
      </c>
      <c r="AK50">
        <v>25.454543999999999</v>
      </c>
      <c r="AL50">
        <v>77.235467</v>
      </c>
      <c r="AM50">
        <v>15.745255</v>
      </c>
      <c r="AN50">
        <v>0.81130500000000005</v>
      </c>
      <c r="AO50">
        <v>0</v>
      </c>
      <c r="AP50">
        <v>0</v>
      </c>
      <c r="AQ50">
        <v>0</v>
      </c>
      <c r="AR50">
        <v>43.602811000000003</v>
      </c>
      <c r="AS50">
        <v>25.916623000000001</v>
      </c>
      <c r="AT50">
        <v>14.446417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79.771056999999971</v>
      </c>
      <c r="BA50">
        <f t="shared" si="1"/>
        <v>2263.7783190000005</v>
      </c>
      <c r="BD50">
        <v>7.57</v>
      </c>
      <c r="BE50">
        <v>1.88</v>
      </c>
      <c r="BF50">
        <v>2.93</v>
      </c>
      <c r="BG50">
        <v>1.77</v>
      </c>
      <c r="BH50">
        <v>9</v>
      </c>
      <c r="BI50">
        <v>1.36</v>
      </c>
      <c r="BJ50">
        <v>1.33</v>
      </c>
      <c r="BK50">
        <v>1.83</v>
      </c>
      <c r="BL50">
        <v>0</v>
      </c>
      <c r="BM50">
        <v>0.19</v>
      </c>
      <c r="BN50">
        <v>3.44</v>
      </c>
      <c r="BO50">
        <v>3.64</v>
      </c>
      <c r="BP50">
        <v>0.24</v>
      </c>
      <c r="BQ50">
        <v>1.94</v>
      </c>
      <c r="BR50">
        <v>2.11</v>
      </c>
      <c r="BS50">
        <v>1.58</v>
      </c>
      <c r="BT50">
        <v>2.8603580000000002</v>
      </c>
      <c r="BU50">
        <v>1.2925979999999999</v>
      </c>
      <c r="BV50">
        <v>2.255541</v>
      </c>
      <c r="BW50">
        <v>1.8716550000000001</v>
      </c>
      <c r="BX50">
        <v>1.887764</v>
      </c>
      <c r="BY50">
        <v>2.5851959999999998</v>
      </c>
      <c r="BZ50">
        <v>1.27881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5.1186879999999997</v>
      </c>
      <c r="CK50">
        <v>1.8015909999999999</v>
      </c>
      <c r="CL50">
        <v>1.866976</v>
      </c>
      <c r="CM50">
        <v>3.3828109999999998</v>
      </c>
      <c r="CN50">
        <v>3.4124590000000001</v>
      </c>
      <c r="CO50">
        <v>0</v>
      </c>
      <c r="CP50">
        <v>4.1018520000000001</v>
      </c>
      <c r="CQ50">
        <v>1.7062299999999999</v>
      </c>
      <c r="CR50">
        <v>0.81501699999999999</v>
      </c>
      <c r="CS50">
        <v>1.3207789999999999</v>
      </c>
      <c r="CT50">
        <v>0.47778100000000001</v>
      </c>
      <c r="CU50">
        <v>0</v>
      </c>
      <c r="CV50">
        <v>0</v>
      </c>
      <c r="CW50">
        <v>0.92495099999999997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79.771056999999971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483.54529300000002</v>
      </c>
      <c r="L51">
        <v>372.99630999999999</v>
      </c>
      <c r="M51">
        <v>89.500202999999999</v>
      </c>
      <c r="N51">
        <v>114.76388</v>
      </c>
      <c r="O51">
        <v>120.209401</v>
      </c>
      <c r="P51">
        <v>101.483751</v>
      </c>
      <c r="Q51">
        <v>0</v>
      </c>
      <c r="R51">
        <v>41.273757000000003</v>
      </c>
      <c r="S51">
        <v>25.639448999999999</v>
      </c>
      <c r="T51">
        <v>0</v>
      </c>
      <c r="U51">
        <v>336.167618</v>
      </c>
      <c r="V51">
        <v>11.232078</v>
      </c>
      <c r="W51">
        <v>32.808813000000001</v>
      </c>
      <c r="X51">
        <v>139.44923499999999</v>
      </c>
      <c r="Y51">
        <v>0</v>
      </c>
      <c r="Z51">
        <v>6.3132760000000001</v>
      </c>
      <c r="AA51">
        <v>0</v>
      </c>
      <c r="AB51">
        <v>0</v>
      </c>
      <c r="AC51">
        <v>0</v>
      </c>
      <c r="AD51">
        <v>0</v>
      </c>
      <c r="AE51">
        <v>16.382414000000001</v>
      </c>
      <c r="AF51">
        <v>8.0263969999999993</v>
      </c>
      <c r="AG51">
        <v>42.107897000000001</v>
      </c>
      <c r="AH51">
        <v>0</v>
      </c>
      <c r="AI51">
        <v>0</v>
      </c>
      <c r="AJ51">
        <v>0</v>
      </c>
      <c r="AK51">
        <v>25.454543999999999</v>
      </c>
      <c r="AL51">
        <v>77.235467</v>
      </c>
      <c r="AM51">
        <v>15.745255</v>
      </c>
      <c r="AN51">
        <v>0.81130500000000005</v>
      </c>
      <c r="AO51">
        <v>0</v>
      </c>
      <c r="AP51">
        <v>0</v>
      </c>
      <c r="AQ51">
        <v>0</v>
      </c>
      <c r="AR51">
        <v>44.666294000000001</v>
      </c>
      <c r="AS51">
        <v>30.726749000000002</v>
      </c>
      <c r="AT51">
        <v>14.446417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79.771056999999971</v>
      </c>
      <c r="BA51">
        <f t="shared" si="1"/>
        <v>2230.7568600000004</v>
      </c>
      <c r="BD51">
        <v>7.57</v>
      </c>
      <c r="BE51">
        <v>1.88</v>
      </c>
      <c r="BF51">
        <v>2.93</v>
      </c>
      <c r="BG51">
        <v>1.77</v>
      </c>
      <c r="BH51">
        <v>9</v>
      </c>
      <c r="BI51">
        <v>1.36</v>
      </c>
      <c r="BJ51">
        <v>1.33</v>
      </c>
      <c r="BK51">
        <v>1.83</v>
      </c>
      <c r="BL51">
        <v>0</v>
      </c>
      <c r="BM51">
        <v>0.19</v>
      </c>
      <c r="BN51">
        <v>3.44</v>
      </c>
      <c r="BO51">
        <v>3.64</v>
      </c>
      <c r="BP51">
        <v>0.24</v>
      </c>
      <c r="BQ51">
        <v>1.94</v>
      </c>
      <c r="BR51">
        <v>2.11</v>
      </c>
      <c r="BS51">
        <v>1.58</v>
      </c>
      <c r="BT51">
        <v>2.8603580000000002</v>
      </c>
      <c r="BU51">
        <v>1.2925979999999999</v>
      </c>
      <c r="BV51">
        <v>2.255541</v>
      </c>
      <c r="BW51">
        <v>1.8716550000000001</v>
      </c>
      <c r="BX51">
        <v>1.887764</v>
      </c>
      <c r="BY51">
        <v>2.5851959999999998</v>
      </c>
      <c r="BZ51">
        <v>1.27881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5.1186879999999997</v>
      </c>
      <c r="CK51">
        <v>1.8015909999999999</v>
      </c>
      <c r="CL51">
        <v>1.866976</v>
      </c>
      <c r="CM51">
        <v>3.3828109999999998</v>
      </c>
      <c r="CN51">
        <v>3.4124590000000001</v>
      </c>
      <c r="CO51">
        <v>0</v>
      </c>
      <c r="CP51">
        <v>4.1018520000000001</v>
      </c>
      <c r="CQ51">
        <v>1.7062299999999999</v>
      </c>
      <c r="CR51">
        <v>0.81501699999999999</v>
      </c>
      <c r="CS51">
        <v>1.3207789999999999</v>
      </c>
      <c r="CT51">
        <v>0.47778100000000001</v>
      </c>
      <c r="CU51">
        <v>0</v>
      </c>
      <c r="CV51">
        <v>0</v>
      </c>
      <c r="CW51">
        <v>0.92495099999999997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79.771056999999971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467.16919300000001</v>
      </c>
      <c r="L52">
        <v>372.99630999999999</v>
      </c>
      <c r="M52">
        <v>89.500202999999999</v>
      </c>
      <c r="N52">
        <v>114.76388</v>
      </c>
      <c r="O52">
        <v>120.209401</v>
      </c>
      <c r="P52">
        <v>101.483751</v>
      </c>
      <c r="Q52">
        <v>0</v>
      </c>
      <c r="R52">
        <v>41.273757000000003</v>
      </c>
      <c r="S52">
        <v>25.639448999999999</v>
      </c>
      <c r="T52">
        <v>0</v>
      </c>
      <c r="U52">
        <v>336.167618</v>
      </c>
      <c r="V52">
        <v>11.232078</v>
      </c>
      <c r="W52">
        <v>32.808813000000001</v>
      </c>
      <c r="X52">
        <v>139.44923499999999</v>
      </c>
      <c r="Y52">
        <v>0</v>
      </c>
      <c r="Z52">
        <v>6.3132760000000001</v>
      </c>
      <c r="AA52">
        <v>0</v>
      </c>
      <c r="AB52">
        <v>0</v>
      </c>
      <c r="AC52">
        <v>0</v>
      </c>
      <c r="AD52">
        <v>0</v>
      </c>
      <c r="AE52">
        <v>16.382414000000001</v>
      </c>
      <c r="AF52">
        <v>8.0263969999999993</v>
      </c>
      <c r="AG52">
        <v>42.107897000000001</v>
      </c>
      <c r="AH52">
        <v>0</v>
      </c>
      <c r="AI52">
        <v>0</v>
      </c>
      <c r="AJ52">
        <v>0</v>
      </c>
      <c r="AK52">
        <v>25.454543999999999</v>
      </c>
      <c r="AL52">
        <v>23.506447000000001</v>
      </c>
      <c r="AM52">
        <v>15.745255</v>
      </c>
      <c r="AN52">
        <v>0.81130500000000005</v>
      </c>
      <c r="AO52">
        <v>0</v>
      </c>
      <c r="AP52">
        <v>0</v>
      </c>
      <c r="AQ52">
        <v>0</v>
      </c>
      <c r="AR52">
        <v>44.666294000000001</v>
      </c>
      <c r="AS52">
        <v>30.726749000000002</v>
      </c>
      <c r="AT52">
        <v>14.446417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79.771056999999971</v>
      </c>
      <c r="BA52">
        <f t="shared" si="1"/>
        <v>2160.6517400000002</v>
      </c>
      <c r="BD52">
        <v>7.57</v>
      </c>
      <c r="BE52">
        <v>1.88</v>
      </c>
      <c r="BF52">
        <v>2.93</v>
      </c>
      <c r="BG52">
        <v>1.77</v>
      </c>
      <c r="BH52">
        <v>9</v>
      </c>
      <c r="BI52">
        <v>1.36</v>
      </c>
      <c r="BJ52">
        <v>1.33</v>
      </c>
      <c r="BK52">
        <v>1.83</v>
      </c>
      <c r="BL52">
        <v>0</v>
      </c>
      <c r="BM52">
        <v>0.19</v>
      </c>
      <c r="BN52">
        <v>3.44</v>
      </c>
      <c r="BO52">
        <v>3.64</v>
      </c>
      <c r="BP52">
        <v>0.24</v>
      </c>
      <c r="BQ52">
        <v>1.94</v>
      </c>
      <c r="BR52">
        <v>2.11</v>
      </c>
      <c r="BS52">
        <v>1.58</v>
      </c>
      <c r="BT52">
        <v>2.8603580000000002</v>
      </c>
      <c r="BU52">
        <v>1.2925979999999999</v>
      </c>
      <c r="BV52">
        <v>2.255541</v>
      </c>
      <c r="BW52">
        <v>1.8716550000000001</v>
      </c>
      <c r="BX52">
        <v>1.887764</v>
      </c>
      <c r="BY52">
        <v>2.5851959999999998</v>
      </c>
      <c r="BZ52">
        <v>1.27881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5.1186879999999997</v>
      </c>
      <c r="CK52">
        <v>1.8015909999999999</v>
      </c>
      <c r="CL52">
        <v>1.866976</v>
      </c>
      <c r="CM52">
        <v>3.3828109999999998</v>
      </c>
      <c r="CN52">
        <v>3.4124590000000001</v>
      </c>
      <c r="CO52">
        <v>0</v>
      </c>
      <c r="CP52">
        <v>4.1018520000000001</v>
      </c>
      <c r="CQ52">
        <v>1.7062299999999999</v>
      </c>
      <c r="CR52">
        <v>0.81501699999999999</v>
      </c>
      <c r="CS52">
        <v>1.3207789999999999</v>
      </c>
      <c r="CT52">
        <v>0.47778100000000001</v>
      </c>
      <c r="CU52">
        <v>0</v>
      </c>
      <c r="CV52">
        <v>0</v>
      </c>
      <c r="CW52">
        <v>0.92495099999999997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79.771056999999971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447.90319299999999</v>
      </c>
      <c r="L53">
        <v>368.40136899999999</v>
      </c>
      <c r="M53">
        <v>89.500202999999999</v>
      </c>
      <c r="N53">
        <v>114.76388</v>
      </c>
      <c r="O53">
        <v>120.209401</v>
      </c>
      <c r="P53">
        <v>101.483751</v>
      </c>
      <c r="Q53">
        <v>0</v>
      </c>
      <c r="R53">
        <v>41.273757000000003</v>
      </c>
      <c r="S53">
        <v>25.639448999999999</v>
      </c>
      <c r="T53">
        <v>0</v>
      </c>
      <c r="U53">
        <v>336.167618</v>
      </c>
      <c r="V53">
        <v>11.232078</v>
      </c>
      <c r="W53">
        <v>32.808813000000001</v>
      </c>
      <c r="X53">
        <v>139.44923499999999</v>
      </c>
      <c r="Y53">
        <v>0</v>
      </c>
      <c r="Z53">
        <v>6.3132760000000001</v>
      </c>
      <c r="AA53">
        <v>0</v>
      </c>
      <c r="AB53">
        <v>0</v>
      </c>
      <c r="AC53">
        <v>0</v>
      </c>
      <c r="AD53">
        <v>0</v>
      </c>
      <c r="AE53">
        <v>16.382414000000001</v>
      </c>
      <c r="AF53">
        <v>8.0263969999999993</v>
      </c>
      <c r="AG53">
        <v>42.107897000000001</v>
      </c>
      <c r="AH53">
        <v>0</v>
      </c>
      <c r="AI53">
        <v>0</v>
      </c>
      <c r="AJ53">
        <v>0</v>
      </c>
      <c r="AK53">
        <v>25.454543999999999</v>
      </c>
      <c r="AL53">
        <v>12.312901</v>
      </c>
      <c r="AM53">
        <v>15.745255</v>
      </c>
      <c r="AN53">
        <v>0.81130500000000005</v>
      </c>
      <c r="AO53">
        <v>0</v>
      </c>
      <c r="AP53">
        <v>0</v>
      </c>
      <c r="AQ53">
        <v>0</v>
      </c>
      <c r="AR53">
        <v>44.666294000000001</v>
      </c>
      <c r="AS53">
        <v>30.726749000000002</v>
      </c>
      <c r="AT53">
        <v>14.446417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78.981056999999964</v>
      </c>
      <c r="BA53">
        <f t="shared" si="1"/>
        <v>2124.8072530000004</v>
      </c>
      <c r="BD53">
        <v>7.57</v>
      </c>
      <c r="BE53">
        <v>1.88</v>
      </c>
      <c r="BF53">
        <v>2.14</v>
      </c>
      <c r="BG53">
        <v>1.77</v>
      </c>
      <c r="BH53">
        <v>9</v>
      </c>
      <c r="BI53">
        <v>1.36</v>
      </c>
      <c r="BJ53">
        <v>1.33</v>
      </c>
      <c r="BK53">
        <v>1.83</v>
      </c>
      <c r="BL53">
        <v>0</v>
      </c>
      <c r="BM53">
        <v>0.19</v>
      </c>
      <c r="BN53">
        <v>3.44</v>
      </c>
      <c r="BO53">
        <v>3.64</v>
      </c>
      <c r="BP53">
        <v>0.24</v>
      </c>
      <c r="BQ53">
        <v>1.94</v>
      </c>
      <c r="BR53">
        <v>2.11</v>
      </c>
      <c r="BS53">
        <v>1.58</v>
      </c>
      <c r="BT53">
        <v>2.8603580000000002</v>
      </c>
      <c r="BU53">
        <v>1.2925979999999999</v>
      </c>
      <c r="BV53">
        <v>2.255541</v>
      </c>
      <c r="BW53">
        <v>1.8716550000000001</v>
      </c>
      <c r="BX53">
        <v>1.887764</v>
      </c>
      <c r="BY53">
        <v>2.5851959999999998</v>
      </c>
      <c r="BZ53">
        <v>1.27881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5.1186879999999997</v>
      </c>
      <c r="CK53">
        <v>1.8015909999999999</v>
      </c>
      <c r="CL53">
        <v>1.866976</v>
      </c>
      <c r="CM53">
        <v>3.3828109999999998</v>
      </c>
      <c r="CN53">
        <v>3.4124590000000001</v>
      </c>
      <c r="CO53">
        <v>0</v>
      </c>
      <c r="CP53">
        <v>4.1018520000000001</v>
      </c>
      <c r="CQ53">
        <v>1.7062299999999999</v>
      </c>
      <c r="CR53">
        <v>0.81501699999999999</v>
      </c>
      <c r="CS53">
        <v>1.3207789999999999</v>
      </c>
      <c r="CT53">
        <v>0.47778100000000001</v>
      </c>
      <c r="CU53">
        <v>0</v>
      </c>
      <c r="CV53">
        <v>0</v>
      </c>
      <c r="CW53">
        <v>0.92495099999999997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78.981056999999964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441.16009300000002</v>
      </c>
      <c r="L54">
        <v>336.47970900000001</v>
      </c>
      <c r="M54">
        <v>89.500202999999999</v>
      </c>
      <c r="N54">
        <v>114.76388</v>
      </c>
      <c r="O54">
        <v>120.209401</v>
      </c>
      <c r="P54">
        <v>101.483751</v>
      </c>
      <c r="Q54">
        <v>0</v>
      </c>
      <c r="R54">
        <v>41.273757000000003</v>
      </c>
      <c r="S54">
        <v>25.639448999999999</v>
      </c>
      <c r="T54">
        <v>0</v>
      </c>
      <c r="U54">
        <v>336.167618</v>
      </c>
      <c r="V54">
        <v>11.232078</v>
      </c>
      <c r="W54">
        <v>32.808813000000001</v>
      </c>
      <c r="X54">
        <v>139.44923499999999</v>
      </c>
      <c r="Y54">
        <v>0</v>
      </c>
      <c r="Z54">
        <v>6.3132760000000001</v>
      </c>
      <c r="AA54">
        <v>0</v>
      </c>
      <c r="AB54">
        <v>0</v>
      </c>
      <c r="AC54">
        <v>0</v>
      </c>
      <c r="AD54">
        <v>0</v>
      </c>
      <c r="AE54">
        <v>16.382414000000001</v>
      </c>
      <c r="AF54">
        <v>8.0263969999999993</v>
      </c>
      <c r="AG54">
        <v>42.107897000000001</v>
      </c>
      <c r="AH54">
        <v>0</v>
      </c>
      <c r="AI54">
        <v>0</v>
      </c>
      <c r="AJ54">
        <v>0</v>
      </c>
      <c r="AK54">
        <v>25.454543999999999</v>
      </c>
      <c r="AL54">
        <v>12.312901</v>
      </c>
      <c r="AM54">
        <v>15.745255</v>
      </c>
      <c r="AN54">
        <v>0.81130500000000005</v>
      </c>
      <c r="AO54">
        <v>0</v>
      </c>
      <c r="AP54">
        <v>0</v>
      </c>
      <c r="AQ54">
        <v>0</v>
      </c>
      <c r="AR54">
        <v>44.666294000000001</v>
      </c>
      <c r="AS54">
        <v>30.726749000000002</v>
      </c>
      <c r="AT54">
        <v>14.446417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78.891056999999975</v>
      </c>
      <c r="BA54">
        <f t="shared" si="1"/>
        <v>2086.0524930000001</v>
      </c>
      <c r="BD54">
        <v>7.57</v>
      </c>
      <c r="BE54">
        <v>1.88</v>
      </c>
      <c r="BF54">
        <v>2.14</v>
      </c>
      <c r="BG54">
        <v>1.77</v>
      </c>
      <c r="BH54">
        <v>9</v>
      </c>
      <c r="BI54">
        <v>1.31</v>
      </c>
      <c r="BJ54">
        <v>1.29</v>
      </c>
      <c r="BK54">
        <v>1.83</v>
      </c>
      <c r="BL54">
        <v>0</v>
      </c>
      <c r="BM54">
        <v>0.19</v>
      </c>
      <c r="BN54">
        <v>3.44</v>
      </c>
      <c r="BO54">
        <v>3.64</v>
      </c>
      <c r="BP54">
        <v>0.24</v>
      </c>
      <c r="BQ54">
        <v>1.94</v>
      </c>
      <c r="BR54">
        <v>2.11</v>
      </c>
      <c r="BS54">
        <v>1.58</v>
      </c>
      <c r="BT54">
        <v>2.8603580000000002</v>
      </c>
      <c r="BU54">
        <v>1.2925979999999999</v>
      </c>
      <c r="BV54">
        <v>2.255541</v>
      </c>
      <c r="BW54">
        <v>1.8716550000000001</v>
      </c>
      <c r="BX54">
        <v>1.887764</v>
      </c>
      <c r="BY54">
        <v>2.5851959999999998</v>
      </c>
      <c r="BZ54">
        <v>1.27881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5.1186879999999997</v>
      </c>
      <c r="CK54">
        <v>1.8015909999999999</v>
      </c>
      <c r="CL54">
        <v>1.866976</v>
      </c>
      <c r="CM54">
        <v>3.3828109999999998</v>
      </c>
      <c r="CN54">
        <v>3.4124590000000001</v>
      </c>
      <c r="CO54">
        <v>0</v>
      </c>
      <c r="CP54">
        <v>4.1018520000000001</v>
      </c>
      <c r="CQ54">
        <v>1.7062299999999999</v>
      </c>
      <c r="CR54">
        <v>0.81501699999999999</v>
      </c>
      <c r="CS54">
        <v>1.3207789999999999</v>
      </c>
      <c r="CT54">
        <v>0.47778100000000001</v>
      </c>
      <c r="CU54">
        <v>0</v>
      </c>
      <c r="CV54">
        <v>0</v>
      </c>
      <c r="CW54">
        <v>0.92495099999999997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78.891056999999975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387.83768099999998</v>
      </c>
      <c r="L55">
        <v>334.956231</v>
      </c>
      <c r="M55">
        <v>89.500202999999999</v>
      </c>
      <c r="N55">
        <v>114.76388</v>
      </c>
      <c r="O55">
        <v>120.209401</v>
      </c>
      <c r="P55">
        <v>101.483751</v>
      </c>
      <c r="Q55">
        <v>0</v>
      </c>
      <c r="R55">
        <v>35.686796999999999</v>
      </c>
      <c r="S55">
        <v>15.427694000000001</v>
      </c>
      <c r="T55">
        <v>0</v>
      </c>
      <c r="U55">
        <v>336.167618</v>
      </c>
      <c r="V55">
        <v>7.7860649999999998</v>
      </c>
      <c r="W55">
        <v>24.447590999999999</v>
      </c>
      <c r="X55">
        <v>112.957425</v>
      </c>
      <c r="Y55">
        <v>0</v>
      </c>
      <c r="Z55">
        <v>6.3132760000000001</v>
      </c>
      <c r="AA55">
        <v>0</v>
      </c>
      <c r="AB55">
        <v>0</v>
      </c>
      <c r="AC55">
        <v>0</v>
      </c>
      <c r="AD55">
        <v>0</v>
      </c>
      <c r="AE55">
        <v>16.382414000000001</v>
      </c>
      <c r="AF55">
        <v>8.0263969999999993</v>
      </c>
      <c r="AG55">
        <v>42.107897000000001</v>
      </c>
      <c r="AH55">
        <v>0</v>
      </c>
      <c r="AI55">
        <v>0</v>
      </c>
      <c r="AJ55">
        <v>0</v>
      </c>
      <c r="AK55">
        <v>25.454543999999999</v>
      </c>
      <c r="AL55">
        <v>12.312901</v>
      </c>
      <c r="AM55">
        <v>15.745255</v>
      </c>
      <c r="AN55">
        <v>0.81130500000000005</v>
      </c>
      <c r="AO55">
        <v>0</v>
      </c>
      <c r="AP55">
        <v>0</v>
      </c>
      <c r="AQ55">
        <v>0</v>
      </c>
      <c r="AR55">
        <v>44.134552999999997</v>
      </c>
      <c r="AS55">
        <v>30.726749000000002</v>
      </c>
      <c r="AT55">
        <v>14.446417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78.870268999999965</v>
      </c>
      <c r="BA55">
        <f t="shared" si="1"/>
        <v>1976.5563140000004</v>
      </c>
      <c r="BD55">
        <v>7.57</v>
      </c>
      <c r="BE55">
        <v>1.88</v>
      </c>
      <c r="BF55">
        <v>2.14</v>
      </c>
      <c r="BG55">
        <v>1.77</v>
      </c>
      <c r="BH55">
        <v>9</v>
      </c>
      <c r="BI55">
        <v>1.31</v>
      </c>
      <c r="BJ55">
        <v>1.29</v>
      </c>
      <c r="BK55">
        <v>1.83</v>
      </c>
      <c r="BL55">
        <v>0</v>
      </c>
      <c r="BM55">
        <v>0.19</v>
      </c>
      <c r="BN55">
        <v>3.44</v>
      </c>
      <c r="BO55">
        <v>3.64</v>
      </c>
      <c r="BP55">
        <v>0.24</v>
      </c>
      <c r="BQ55">
        <v>1.94</v>
      </c>
      <c r="BR55">
        <v>2.11</v>
      </c>
      <c r="BS55">
        <v>1.58</v>
      </c>
      <c r="BT55">
        <v>2.8603580000000002</v>
      </c>
      <c r="BU55">
        <v>1.2925979999999999</v>
      </c>
      <c r="BV55">
        <v>2.234753</v>
      </c>
      <c r="BW55">
        <v>1.8716550000000001</v>
      </c>
      <c r="BX55">
        <v>1.887764</v>
      </c>
      <c r="BY55">
        <v>2.5851959999999998</v>
      </c>
      <c r="BZ55">
        <v>1.27881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5.1186879999999997</v>
      </c>
      <c r="CK55">
        <v>1.8015909999999999</v>
      </c>
      <c r="CL55">
        <v>1.866976</v>
      </c>
      <c r="CM55">
        <v>3.3828109999999998</v>
      </c>
      <c r="CN55">
        <v>3.4124590000000001</v>
      </c>
      <c r="CO55">
        <v>0</v>
      </c>
      <c r="CP55">
        <v>4.1018520000000001</v>
      </c>
      <c r="CQ55">
        <v>1.7062299999999999</v>
      </c>
      <c r="CR55">
        <v>0.81501699999999999</v>
      </c>
      <c r="CS55">
        <v>1.3207789999999999</v>
      </c>
      <c r="CT55">
        <v>0.47778100000000001</v>
      </c>
      <c r="CU55">
        <v>0</v>
      </c>
      <c r="CV55">
        <v>0</v>
      </c>
      <c r="CW55">
        <v>0.92495099999999997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78.870268999999965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365.681781</v>
      </c>
      <c r="L56">
        <v>334.956231</v>
      </c>
      <c r="M56">
        <v>89.500202999999999</v>
      </c>
      <c r="N56">
        <v>114.76388</v>
      </c>
      <c r="O56">
        <v>120.209401</v>
      </c>
      <c r="P56">
        <v>101.483751</v>
      </c>
      <c r="Q56">
        <v>0</v>
      </c>
      <c r="R56">
        <v>35.686796999999999</v>
      </c>
      <c r="S56">
        <v>15.425997000000001</v>
      </c>
      <c r="T56">
        <v>0</v>
      </c>
      <c r="U56">
        <v>336.167618</v>
      </c>
      <c r="V56">
        <v>7.7860649999999998</v>
      </c>
      <c r="W56">
        <v>24.447590999999999</v>
      </c>
      <c r="X56">
        <v>112.957425</v>
      </c>
      <c r="Y56">
        <v>0</v>
      </c>
      <c r="Z56">
        <v>6.3132760000000001</v>
      </c>
      <c r="AA56">
        <v>0</v>
      </c>
      <c r="AB56">
        <v>0</v>
      </c>
      <c r="AC56">
        <v>0</v>
      </c>
      <c r="AD56">
        <v>0</v>
      </c>
      <c r="AE56">
        <v>16.382414000000001</v>
      </c>
      <c r="AF56">
        <v>8.0263969999999993</v>
      </c>
      <c r="AG56">
        <v>42.107897000000001</v>
      </c>
      <c r="AH56">
        <v>0</v>
      </c>
      <c r="AI56">
        <v>0</v>
      </c>
      <c r="AJ56">
        <v>0</v>
      </c>
      <c r="AK56">
        <v>25.454543999999999</v>
      </c>
      <c r="AL56">
        <v>12.312901</v>
      </c>
      <c r="AM56">
        <v>15.745255</v>
      </c>
      <c r="AN56">
        <v>0.81130500000000005</v>
      </c>
      <c r="AO56">
        <v>0</v>
      </c>
      <c r="AP56">
        <v>0</v>
      </c>
      <c r="AQ56">
        <v>0</v>
      </c>
      <c r="AR56">
        <v>44.134552999999997</v>
      </c>
      <c r="AS56">
        <v>30.726749000000002</v>
      </c>
      <c r="AT56">
        <v>14.446417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78.870268999999965</v>
      </c>
      <c r="BA56">
        <f t="shared" si="1"/>
        <v>1954.3987170000005</v>
      </c>
      <c r="BD56">
        <v>7.57</v>
      </c>
      <c r="BE56">
        <v>1.88</v>
      </c>
      <c r="BF56">
        <v>2.14</v>
      </c>
      <c r="BG56">
        <v>1.77</v>
      </c>
      <c r="BH56">
        <v>9</v>
      </c>
      <c r="BI56">
        <v>1.31</v>
      </c>
      <c r="BJ56">
        <v>1.29</v>
      </c>
      <c r="BK56">
        <v>1.83</v>
      </c>
      <c r="BL56">
        <v>0</v>
      </c>
      <c r="BM56">
        <v>0.19</v>
      </c>
      <c r="BN56">
        <v>3.44</v>
      </c>
      <c r="BO56">
        <v>3.64</v>
      </c>
      <c r="BP56">
        <v>0.24</v>
      </c>
      <c r="BQ56">
        <v>1.94</v>
      </c>
      <c r="BR56">
        <v>2.11</v>
      </c>
      <c r="BS56">
        <v>1.58</v>
      </c>
      <c r="BT56">
        <v>2.8603580000000002</v>
      </c>
      <c r="BU56">
        <v>1.2925979999999999</v>
      </c>
      <c r="BV56">
        <v>2.234753</v>
      </c>
      <c r="BW56">
        <v>1.8716550000000001</v>
      </c>
      <c r="BX56">
        <v>1.887764</v>
      </c>
      <c r="BY56">
        <v>2.5851959999999998</v>
      </c>
      <c r="BZ56">
        <v>1.27881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5.1186879999999997</v>
      </c>
      <c r="CK56">
        <v>1.8015909999999999</v>
      </c>
      <c r="CL56">
        <v>1.866976</v>
      </c>
      <c r="CM56">
        <v>3.3828109999999998</v>
      </c>
      <c r="CN56">
        <v>3.4124590000000001</v>
      </c>
      <c r="CO56">
        <v>0</v>
      </c>
      <c r="CP56">
        <v>4.1018520000000001</v>
      </c>
      <c r="CQ56">
        <v>1.7062299999999999</v>
      </c>
      <c r="CR56">
        <v>0.81501699999999999</v>
      </c>
      <c r="CS56">
        <v>1.3207789999999999</v>
      </c>
      <c r="CT56">
        <v>0.47778100000000001</v>
      </c>
      <c r="CU56">
        <v>0</v>
      </c>
      <c r="CV56">
        <v>0</v>
      </c>
      <c r="CW56">
        <v>0.92495099999999997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78.870268999999965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363.71648399999998</v>
      </c>
      <c r="L57">
        <v>330.58309500000001</v>
      </c>
      <c r="M57">
        <v>89.500202999999999</v>
      </c>
      <c r="N57">
        <v>114.76388</v>
      </c>
      <c r="O57">
        <v>120.209401</v>
      </c>
      <c r="P57">
        <v>101.483751</v>
      </c>
      <c r="Q57">
        <v>0</v>
      </c>
      <c r="R57">
        <v>29.141517</v>
      </c>
      <c r="S57">
        <v>15.358566</v>
      </c>
      <c r="T57">
        <v>0</v>
      </c>
      <c r="U57">
        <v>336.167618</v>
      </c>
      <c r="V57">
        <v>7.7860649999999998</v>
      </c>
      <c r="W57">
        <v>24.669149999999998</v>
      </c>
      <c r="X57">
        <v>111.11434300000001</v>
      </c>
      <c r="Y57">
        <v>0</v>
      </c>
      <c r="Z57">
        <v>6.3132760000000001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8.0263969999999993</v>
      </c>
      <c r="AG57">
        <v>42.107897000000001</v>
      </c>
      <c r="AH57">
        <v>0</v>
      </c>
      <c r="AI57">
        <v>0</v>
      </c>
      <c r="AJ57">
        <v>0</v>
      </c>
      <c r="AK57">
        <v>25.454543999999999</v>
      </c>
      <c r="AL57">
        <v>12.312901</v>
      </c>
      <c r="AM57">
        <v>15.745255</v>
      </c>
      <c r="AN57">
        <v>0.81130500000000005</v>
      </c>
      <c r="AO57">
        <v>0</v>
      </c>
      <c r="AP57">
        <v>0</v>
      </c>
      <c r="AQ57">
        <v>0</v>
      </c>
      <c r="AR57">
        <v>43.602811000000003</v>
      </c>
      <c r="AS57">
        <v>30.726749000000002</v>
      </c>
      <c r="AT57">
        <v>14.446417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78.960268999999968</v>
      </c>
      <c r="BA57">
        <f t="shared" si="1"/>
        <v>1923.0018940000002</v>
      </c>
      <c r="BD57">
        <v>7.66</v>
      </c>
      <c r="BE57">
        <v>1.88</v>
      </c>
      <c r="BF57">
        <v>2.14</v>
      </c>
      <c r="BG57">
        <v>1.77</v>
      </c>
      <c r="BH57">
        <v>9</v>
      </c>
      <c r="BI57">
        <v>1.31</v>
      </c>
      <c r="BJ57">
        <v>1.29</v>
      </c>
      <c r="BK57">
        <v>1.83</v>
      </c>
      <c r="BL57">
        <v>0</v>
      </c>
      <c r="BM57">
        <v>0.19</v>
      </c>
      <c r="BN57">
        <v>3.44</v>
      </c>
      <c r="BO57">
        <v>3.64</v>
      </c>
      <c r="BP57">
        <v>0.24</v>
      </c>
      <c r="BQ57">
        <v>1.94</v>
      </c>
      <c r="BR57">
        <v>2.11</v>
      </c>
      <c r="BS57">
        <v>1.58</v>
      </c>
      <c r="BT57">
        <v>2.8603580000000002</v>
      </c>
      <c r="BU57">
        <v>1.2925979999999999</v>
      </c>
      <c r="BV57">
        <v>2.234753</v>
      </c>
      <c r="BW57">
        <v>1.8716550000000001</v>
      </c>
      <c r="BX57">
        <v>1.887764</v>
      </c>
      <c r="BY57">
        <v>2.5851959999999998</v>
      </c>
      <c r="BZ57">
        <v>1.27881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5.1186879999999997</v>
      </c>
      <c r="CK57">
        <v>1.8015909999999999</v>
      </c>
      <c r="CL57">
        <v>1.866976</v>
      </c>
      <c r="CM57">
        <v>3.3828109999999998</v>
      </c>
      <c r="CN57">
        <v>3.4124590000000001</v>
      </c>
      <c r="CO57">
        <v>0</v>
      </c>
      <c r="CP57">
        <v>4.1018520000000001</v>
      </c>
      <c r="CQ57">
        <v>1.7062299999999999</v>
      </c>
      <c r="CR57">
        <v>0.81501699999999999</v>
      </c>
      <c r="CS57">
        <v>1.3207789999999999</v>
      </c>
      <c r="CT57">
        <v>0.47778100000000001</v>
      </c>
      <c r="CU57">
        <v>0</v>
      </c>
      <c r="CV57">
        <v>0</v>
      </c>
      <c r="CW57">
        <v>0.92495099999999997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78.960268999999968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399.22388699999999</v>
      </c>
      <c r="L58">
        <v>330.58309500000001</v>
      </c>
      <c r="M58">
        <v>89.500202999999999</v>
      </c>
      <c r="N58">
        <v>114.76388</v>
      </c>
      <c r="O58">
        <v>120.209401</v>
      </c>
      <c r="P58">
        <v>101.483751</v>
      </c>
      <c r="Q58">
        <v>0</v>
      </c>
      <c r="R58">
        <v>28.943697</v>
      </c>
      <c r="S58">
        <v>15.358566</v>
      </c>
      <c r="T58">
        <v>0</v>
      </c>
      <c r="U58">
        <v>336.167618</v>
      </c>
      <c r="V58">
        <v>11.109450000000001</v>
      </c>
      <c r="W58">
        <v>24.669149999999998</v>
      </c>
      <c r="X58">
        <v>111.11434300000001</v>
      </c>
      <c r="Y58">
        <v>0</v>
      </c>
      <c r="Z58">
        <v>6.3132760000000001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8.0263969999999993</v>
      </c>
      <c r="AG58">
        <v>42.107897000000001</v>
      </c>
      <c r="AH58">
        <v>0</v>
      </c>
      <c r="AI58">
        <v>0</v>
      </c>
      <c r="AJ58">
        <v>0</v>
      </c>
      <c r="AK58">
        <v>25.454543999999999</v>
      </c>
      <c r="AL58">
        <v>12.312901</v>
      </c>
      <c r="AM58">
        <v>15.745255</v>
      </c>
      <c r="AN58">
        <v>0.81130500000000005</v>
      </c>
      <c r="AO58">
        <v>0</v>
      </c>
      <c r="AP58">
        <v>0</v>
      </c>
      <c r="AQ58">
        <v>12.654292</v>
      </c>
      <c r="AR58">
        <v>43.602811000000003</v>
      </c>
      <c r="AS58">
        <v>30.726749000000002</v>
      </c>
      <c r="AT58">
        <v>14.446417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78.960268999999968</v>
      </c>
      <c r="BA58">
        <f t="shared" si="1"/>
        <v>1974.2891540000001</v>
      </c>
      <c r="BD58">
        <v>7.66</v>
      </c>
      <c r="BE58">
        <v>1.88</v>
      </c>
      <c r="BF58">
        <v>2.14</v>
      </c>
      <c r="BG58">
        <v>1.77</v>
      </c>
      <c r="BH58">
        <v>9</v>
      </c>
      <c r="BI58">
        <v>1.31</v>
      </c>
      <c r="BJ58">
        <v>1.29</v>
      </c>
      <c r="BK58">
        <v>1.83</v>
      </c>
      <c r="BL58">
        <v>0</v>
      </c>
      <c r="BM58">
        <v>0.19</v>
      </c>
      <c r="BN58">
        <v>3.44</v>
      </c>
      <c r="BO58">
        <v>3.64</v>
      </c>
      <c r="BP58">
        <v>0.24</v>
      </c>
      <c r="BQ58">
        <v>1.94</v>
      </c>
      <c r="BR58">
        <v>2.11</v>
      </c>
      <c r="BS58">
        <v>1.58</v>
      </c>
      <c r="BT58">
        <v>2.8603580000000002</v>
      </c>
      <c r="BU58">
        <v>1.2925979999999999</v>
      </c>
      <c r="BV58">
        <v>2.234753</v>
      </c>
      <c r="BW58">
        <v>1.8716550000000001</v>
      </c>
      <c r="BX58">
        <v>1.887764</v>
      </c>
      <c r="BY58">
        <v>2.5851959999999998</v>
      </c>
      <c r="BZ58">
        <v>1.27881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5.1186879999999997</v>
      </c>
      <c r="CK58">
        <v>1.8015909999999999</v>
      </c>
      <c r="CL58">
        <v>1.866976</v>
      </c>
      <c r="CM58">
        <v>3.3828109999999998</v>
      </c>
      <c r="CN58">
        <v>3.4124590000000001</v>
      </c>
      <c r="CO58">
        <v>0</v>
      </c>
      <c r="CP58">
        <v>4.1018520000000001</v>
      </c>
      <c r="CQ58">
        <v>1.7062299999999999</v>
      </c>
      <c r="CR58">
        <v>0.81501699999999999</v>
      </c>
      <c r="CS58">
        <v>1.3207789999999999</v>
      </c>
      <c r="CT58">
        <v>0.47778100000000001</v>
      </c>
      <c r="CU58">
        <v>0</v>
      </c>
      <c r="CV58">
        <v>0</v>
      </c>
      <c r="CW58">
        <v>0.92495099999999997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78.960268999999968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380.131281</v>
      </c>
      <c r="L59">
        <v>330.58309500000001</v>
      </c>
      <c r="M59">
        <v>89.500202999999999</v>
      </c>
      <c r="N59">
        <v>114.76388</v>
      </c>
      <c r="O59">
        <v>120.209401</v>
      </c>
      <c r="P59">
        <v>101.483751</v>
      </c>
      <c r="Q59">
        <v>0</v>
      </c>
      <c r="R59">
        <v>28.943697</v>
      </c>
      <c r="S59">
        <v>13.956433000000001</v>
      </c>
      <c r="T59">
        <v>0</v>
      </c>
      <c r="U59">
        <v>336.167618</v>
      </c>
      <c r="V59">
        <v>7.7860649999999998</v>
      </c>
      <c r="W59">
        <v>24.669149999999998</v>
      </c>
      <c r="X59">
        <v>111.11434300000001</v>
      </c>
      <c r="Y59">
        <v>0</v>
      </c>
      <c r="Z59">
        <v>6.3132760000000001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8.0263969999999993</v>
      </c>
      <c r="AG59">
        <v>42.107897000000001</v>
      </c>
      <c r="AH59">
        <v>0</v>
      </c>
      <c r="AI59">
        <v>0</v>
      </c>
      <c r="AJ59">
        <v>0</v>
      </c>
      <c r="AK59">
        <v>25.454543999999999</v>
      </c>
      <c r="AL59">
        <v>12.312901</v>
      </c>
      <c r="AM59">
        <v>15.745255</v>
      </c>
      <c r="AN59">
        <v>0.81130500000000005</v>
      </c>
      <c r="AO59">
        <v>0</v>
      </c>
      <c r="AP59">
        <v>0</v>
      </c>
      <c r="AQ59">
        <v>24.291153999999999</v>
      </c>
      <c r="AR59">
        <v>41.475845</v>
      </c>
      <c r="AS59">
        <v>30.726749000000002</v>
      </c>
      <c r="AT59">
        <v>14.446417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78.960268999999968</v>
      </c>
      <c r="BA59">
        <f t="shared" si="1"/>
        <v>1959.980926</v>
      </c>
      <c r="BD59">
        <v>7.66</v>
      </c>
      <c r="BE59">
        <v>1.88</v>
      </c>
      <c r="BF59">
        <v>2.14</v>
      </c>
      <c r="BG59">
        <v>1.77</v>
      </c>
      <c r="BH59">
        <v>9</v>
      </c>
      <c r="BI59">
        <v>1.31</v>
      </c>
      <c r="BJ59">
        <v>1.29</v>
      </c>
      <c r="BK59">
        <v>1.83</v>
      </c>
      <c r="BL59">
        <v>0</v>
      </c>
      <c r="BM59">
        <v>0.19</v>
      </c>
      <c r="BN59">
        <v>3.44</v>
      </c>
      <c r="BO59">
        <v>3.64</v>
      </c>
      <c r="BP59">
        <v>0.24</v>
      </c>
      <c r="BQ59">
        <v>1.94</v>
      </c>
      <c r="BR59">
        <v>2.11</v>
      </c>
      <c r="BS59">
        <v>1.58</v>
      </c>
      <c r="BT59">
        <v>2.8603580000000002</v>
      </c>
      <c r="BU59">
        <v>1.2925979999999999</v>
      </c>
      <c r="BV59">
        <v>2.234753</v>
      </c>
      <c r="BW59">
        <v>1.8716550000000001</v>
      </c>
      <c r="BX59">
        <v>1.887764</v>
      </c>
      <c r="BY59">
        <v>2.5851959999999998</v>
      </c>
      <c r="BZ59">
        <v>1.27881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5.1186879999999997</v>
      </c>
      <c r="CK59">
        <v>1.8015909999999999</v>
      </c>
      <c r="CL59">
        <v>1.866976</v>
      </c>
      <c r="CM59">
        <v>3.3828109999999998</v>
      </c>
      <c r="CN59">
        <v>3.4124590000000001</v>
      </c>
      <c r="CO59">
        <v>0</v>
      </c>
      <c r="CP59">
        <v>4.1018520000000001</v>
      </c>
      <c r="CQ59">
        <v>1.7062299999999999</v>
      </c>
      <c r="CR59">
        <v>0.81501699999999999</v>
      </c>
      <c r="CS59">
        <v>1.3207789999999999</v>
      </c>
      <c r="CT59">
        <v>0.47778100000000001</v>
      </c>
      <c r="CU59">
        <v>0</v>
      </c>
      <c r="CV59">
        <v>0</v>
      </c>
      <c r="CW59">
        <v>0.92495099999999997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78.960268999999968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376.27808099999999</v>
      </c>
      <c r="L60">
        <v>330.58309500000001</v>
      </c>
      <c r="M60">
        <v>89.500202999999999</v>
      </c>
      <c r="N60">
        <v>114.76388</v>
      </c>
      <c r="O60">
        <v>120.209401</v>
      </c>
      <c r="P60">
        <v>101.483751</v>
      </c>
      <c r="Q60">
        <v>0</v>
      </c>
      <c r="R60">
        <v>28.943697</v>
      </c>
      <c r="S60">
        <v>13.956433000000001</v>
      </c>
      <c r="T60">
        <v>0</v>
      </c>
      <c r="U60">
        <v>336.167618</v>
      </c>
      <c r="V60">
        <v>7.7860649999999998</v>
      </c>
      <c r="W60">
        <v>24.669149999999998</v>
      </c>
      <c r="X60">
        <v>111.11434300000001</v>
      </c>
      <c r="Y60">
        <v>0</v>
      </c>
      <c r="Z60">
        <v>6.3132760000000001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8.0263969999999993</v>
      </c>
      <c r="AG60">
        <v>42.107897000000001</v>
      </c>
      <c r="AH60">
        <v>0</v>
      </c>
      <c r="AI60">
        <v>0</v>
      </c>
      <c r="AJ60">
        <v>0</v>
      </c>
      <c r="AK60">
        <v>25.454543999999999</v>
      </c>
      <c r="AL60">
        <v>12.312901</v>
      </c>
      <c r="AM60">
        <v>15.745255</v>
      </c>
      <c r="AN60">
        <v>0.81130500000000005</v>
      </c>
      <c r="AO60">
        <v>0</v>
      </c>
      <c r="AP60">
        <v>0</v>
      </c>
      <c r="AQ60">
        <v>25.308584</v>
      </c>
      <c r="AR60">
        <v>41.475845</v>
      </c>
      <c r="AS60">
        <v>30.726749000000002</v>
      </c>
      <c r="AT60">
        <v>14.446417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78.960268999999968</v>
      </c>
      <c r="BA60">
        <f t="shared" si="1"/>
        <v>1957.145156</v>
      </c>
      <c r="BD60">
        <v>7.66</v>
      </c>
      <c r="BE60">
        <v>1.88</v>
      </c>
      <c r="BF60">
        <v>2.14</v>
      </c>
      <c r="BG60">
        <v>1.77</v>
      </c>
      <c r="BH60">
        <v>9</v>
      </c>
      <c r="BI60">
        <v>1.31</v>
      </c>
      <c r="BJ60">
        <v>1.29</v>
      </c>
      <c r="BK60">
        <v>1.83</v>
      </c>
      <c r="BL60">
        <v>0</v>
      </c>
      <c r="BM60">
        <v>0.19</v>
      </c>
      <c r="BN60">
        <v>3.44</v>
      </c>
      <c r="BO60">
        <v>3.64</v>
      </c>
      <c r="BP60">
        <v>0.24</v>
      </c>
      <c r="BQ60">
        <v>1.94</v>
      </c>
      <c r="BR60">
        <v>2.11</v>
      </c>
      <c r="BS60">
        <v>1.58</v>
      </c>
      <c r="BT60">
        <v>2.8603580000000002</v>
      </c>
      <c r="BU60">
        <v>1.2925979999999999</v>
      </c>
      <c r="BV60">
        <v>2.234753</v>
      </c>
      <c r="BW60">
        <v>1.8716550000000001</v>
      </c>
      <c r="BX60">
        <v>1.887764</v>
      </c>
      <c r="BY60">
        <v>2.5851959999999998</v>
      </c>
      <c r="BZ60">
        <v>1.27881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5.1186879999999997</v>
      </c>
      <c r="CK60">
        <v>1.8015909999999999</v>
      </c>
      <c r="CL60">
        <v>1.866976</v>
      </c>
      <c r="CM60">
        <v>3.3828109999999998</v>
      </c>
      <c r="CN60">
        <v>3.4124590000000001</v>
      </c>
      <c r="CO60">
        <v>0</v>
      </c>
      <c r="CP60">
        <v>4.1018520000000001</v>
      </c>
      <c r="CQ60">
        <v>1.7062299999999999</v>
      </c>
      <c r="CR60">
        <v>0.81501699999999999</v>
      </c>
      <c r="CS60">
        <v>1.3207789999999999</v>
      </c>
      <c r="CT60">
        <v>0.47778100000000001</v>
      </c>
      <c r="CU60">
        <v>0</v>
      </c>
      <c r="CV60">
        <v>0</v>
      </c>
      <c r="CW60">
        <v>0.92495099999999997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78.960268999999968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371.46158100000002</v>
      </c>
      <c r="L61">
        <v>330.58309500000001</v>
      </c>
      <c r="M61">
        <v>89.500202999999999</v>
      </c>
      <c r="N61">
        <v>114.76388</v>
      </c>
      <c r="O61">
        <v>120.209401</v>
      </c>
      <c r="P61">
        <v>101.483751</v>
      </c>
      <c r="Q61">
        <v>0</v>
      </c>
      <c r="R61">
        <v>28.943697</v>
      </c>
      <c r="S61">
        <v>13.956433000000001</v>
      </c>
      <c r="T61">
        <v>0</v>
      </c>
      <c r="U61">
        <v>336.167618</v>
      </c>
      <c r="V61">
        <v>7.7860649999999998</v>
      </c>
      <c r="W61">
        <v>24.669149999999998</v>
      </c>
      <c r="X61">
        <v>111.11434300000001</v>
      </c>
      <c r="Y61">
        <v>0</v>
      </c>
      <c r="Z61">
        <v>6.3132760000000001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8.0263969999999993</v>
      </c>
      <c r="AG61">
        <v>42.107897000000001</v>
      </c>
      <c r="AH61">
        <v>0</v>
      </c>
      <c r="AI61">
        <v>0</v>
      </c>
      <c r="AJ61">
        <v>0</v>
      </c>
      <c r="AK61">
        <v>25.454543999999999</v>
      </c>
      <c r="AL61">
        <v>12.312901</v>
      </c>
      <c r="AM61">
        <v>15.745255</v>
      </c>
      <c r="AN61">
        <v>0.81130500000000005</v>
      </c>
      <c r="AO61">
        <v>0</v>
      </c>
      <c r="AP61">
        <v>0</v>
      </c>
      <c r="AQ61">
        <v>25.308584</v>
      </c>
      <c r="AR61">
        <v>38.285395000000001</v>
      </c>
      <c r="AS61">
        <v>30.726749000000002</v>
      </c>
      <c r="AT61">
        <v>14.446417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78.960268999999968</v>
      </c>
      <c r="BA61">
        <f t="shared" si="1"/>
        <v>1949.1382060000003</v>
      </c>
      <c r="BD61">
        <v>7.66</v>
      </c>
      <c r="BE61">
        <v>1.88</v>
      </c>
      <c r="BF61">
        <v>2.14</v>
      </c>
      <c r="BG61">
        <v>1.77</v>
      </c>
      <c r="BH61">
        <v>9</v>
      </c>
      <c r="BI61">
        <v>1.31</v>
      </c>
      <c r="BJ61">
        <v>1.29</v>
      </c>
      <c r="BK61">
        <v>1.83</v>
      </c>
      <c r="BL61">
        <v>0</v>
      </c>
      <c r="BM61">
        <v>0.19</v>
      </c>
      <c r="BN61">
        <v>3.44</v>
      </c>
      <c r="BO61">
        <v>3.64</v>
      </c>
      <c r="BP61">
        <v>0.24</v>
      </c>
      <c r="BQ61">
        <v>1.94</v>
      </c>
      <c r="BR61">
        <v>2.11</v>
      </c>
      <c r="BS61">
        <v>1.58</v>
      </c>
      <c r="BT61">
        <v>2.8603580000000002</v>
      </c>
      <c r="BU61">
        <v>1.2925979999999999</v>
      </c>
      <c r="BV61">
        <v>2.234753</v>
      </c>
      <c r="BW61">
        <v>1.8716550000000001</v>
      </c>
      <c r="BX61">
        <v>1.887764</v>
      </c>
      <c r="BY61">
        <v>2.5851959999999998</v>
      </c>
      <c r="BZ61">
        <v>1.27881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5.1186879999999997</v>
      </c>
      <c r="CK61">
        <v>1.8015909999999999</v>
      </c>
      <c r="CL61">
        <v>1.866976</v>
      </c>
      <c r="CM61">
        <v>3.3828109999999998</v>
      </c>
      <c r="CN61">
        <v>3.4124590000000001</v>
      </c>
      <c r="CO61">
        <v>0</v>
      </c>
      <c r="CP61">
        <v>4.1018520000000001</v>
      </c>
      <c r="CQ61">
        <v>1.7062299999999999</v>
      </c>
      <c r="CR61">
        <v>0.81501699999999999</v>
      </c>
      <c r="CS61">
        <v>1.3207789999999999</v>
      </c>
      <c r="CT61">
        <v>0.47778100000000001</v>
      </c>
      <c r="CU61">
        <v>0</v>
      </c>
      <c r="CV61">
        <v>0</v>
      </c>
      <c r="CW61">
        <v>0.92495099999999997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78.960268999999968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371.46158100000002</v>
      </c>
      <c r="L62">
        <v>330.58309500000001</v>
      </c>
      <c r="M62">
        <v>89.500202999999999</v>
      </c>
      <c r="N62">
        <v>114.76388</v>
      </c>
      <c r="O62">
        <v>120.209401</v>
      </c>
      <c r="P62">
        <v>101.483751</v>
      </c>
      <c r="Q62">
        <v>0</v>
      </c>
      <c r="R62">
        <v>40.405149999999999</v>
      </c>
      <c r="S62">
        <v>13.956433000000001</v>
      </c>
      <c r="T62">
        <v>0</v>
      </c>
      <c r="U62">
        <v>336.167618</v>
      </c>
      <c r="V62">
        <v>11.109450000000001</v>
      </c>
      <c r="W62">
        <v>24.669149999999998</v>
      </c>
      <c r="X62">
        <v>111.11434300000001</v>
      </c>
      <c r="Y62">
        <v>0</v>
      </c>
      <c r="Z62">
        <v>6.3132760000000001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8.0263969999999993</v>
      </c>
      <c r="AG62">
        <v>42.107897000000001</v>
      </c>
      <c r="AH62">
        <v>0</v>
      </c>
      <c r="AI62">
        <v>0</v>
      </c>
      <c r="AJ62">
        <v>0</v>
      </c>
      <c r="AK62">
        <v>25.454543999999999</v>
      </c>
      <c r="AL62">
        <v>12.312901</v>
      </c>
      <c r="AM62">
        <v>15.745255</v>
      </c>
      <c r="AN62">
        <v>0.81130500000000005</v>
      </c>
      <c r="AO62">
        <v>0</v>
      </c>
      <c r="AP62">
        <v>0</v>
      </c>
      <c r="AQ62">
        <v>37.772109</v>
      </c>
      <c r="AR62">
        <v>38.285395000000001</v>
      </c>
      <c r="AS62">
        <v>30.726749000000002</v>
      </c>
      <c r="AT62">
        <v>14.446417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78.910268999999971</v>
      </c>
      <c r="BA62">
        <f t="shared" si="1"/>
        <v>1976.3365690000003</v>
      </c>
      <c r="BD62">
        <v>7.66</v>
      </c>
      <c r="BE62">
        <v>1.88</v>
      </c>
      <c r="BF62">
        <v>2.14</v>
      </c>
      <c r="BG62">
        <v>1.77</v>
      </c>
      <c r="BH62">
        <v>9</v>
      </c>
      <c r="BI62">
        <v>1.28</v>
      </c>
      <c r="BJ62">
        <v>1.27</v>
      </c>
      <c r="BK62">
        <v>1.83</v>
      </c>
      <c r="BL62">
        <v>0</v>
      </c>
      <c r="BM62">
        <v>0.19</v>
      </c>
      <c r="BN62">
        <v>3.44</v>
      </c>
      <c r="BO62">
        <v>3.64</v>
      </c>
      <c r="BP62">
        <v>0.24</v>
      </c>
      <c r="BQ62">
        <v>1.94</v>
      </c>
      <c r="BR62">
        <v>2.11</v>
      </c>
      <c r="BS62">
        <v>1.58</v>
      </c>
      <c r="BT62">
        <v>2.8603580000000002</v>
      </c>
      <c r="BU62">
        <v>1.2925979999999999</v>
      </c>
      <c r="BV62">
        <v>2.234753</v>
      </c>
      <c r="BW62">
        <v>1.8716550000000001</v>
      </c>
      <c r="BX62">
        <v>1.887764</v>
      </c>
      <c r="BY62">
        <v>2.5851959999999998</v>
      </c>
      <c r="BZ62">
        <v>1.27881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5.1186879999999997</v>
      </c>
      <c r="CK62">
        <v>1.8015909999999999</v>
      </c>
      <c r="CL62">
        <v>1.866976</v>
      </c>
      <c r="CM62">
        <v>3.3828109999999998</v>
      </c>
      <c r="CN62">
        <v>3.4124590000000001</v>
      </c>
      <c r="CO62">
        <v>0</v>
      </c>
      <c r="CP62">
        <v>4.1018520000000001</v>
      </c>
      <c r="CQ62">
        <v>1.7062299999999999</v>
      </c>
      <c r="CR62">
        <v>0.81501699999999999</v>
      </c>
      <c r="CS62">
        <v>1.3207789999999999</v>
      </c>
      <c r="CT62">
        <v>0.47778100000000001</v>
      </c>
      <c r="CU62">
        <v>0</v>
      </c>
      <c r="CV62">
        <v>0</v>
      </c>
      <c r="CW62">
        <v>0.92495099999999997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78.910268999999971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373.38818099999997</v>
      </c>
      <c r="L63">
        <v>330.58309500000001</v>
      </c>
      <c r="M63">
        <v>89.500202999999999</v>
      </c>
      <c r="N63">
        <v>114.76388</v>
      </c>
      <c r="O63">
        <v>120.209401</v>
      </c>
      <c r="P63">
        <v>101.483751</v>
      </c>
      <c r="Q63">
        <v>0</v>
      </c>
      <c r="R63">
        <v>41.273757000000003</v>
      </c>
      <c r="S63">
        <v>13.956433000000001</v>
      </c>
      <c r="T63">
        <v>0</v>
      </c>
      <c r="U63">
        <v>336.167618</v>
      </c>
      <c r="V63">
        <v>11.109450000000001</v>
      </c>
      <c r="W63">
        <v>24.669149999999998</v>
      </c>
      <c r="X63">
        <v>139.44730799999999</v>
      </c>
      <c r="Y63">
        <v>0</v>
      </c>
      <c r="Z63">
        <v>6.3132760000000001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8.0263969999999993</v>
      </c>
      <c r="AG63">
        <v>42.107897000000001</v>
      </c>
      <c r="AH63">
        <v>0</v>
      </c>
      <c r="AI63">
        <v>0</v>
      </c>
      <c r="AJ63">
        <v>0</v>
      </c>
      <c r="AK63">
        <v>25.454543999999999</v>
      </c>
      <c r="AL63">
        <v>12.312901</v>
      </c>
      <c r="AM63">
        <v>15.745255</v>
      </c>
      <c r="AN63">
        <v>0.81130500000000005</v>
      </c>
      <c r="AO63">
        <v>0</v>
      </c>
      <c r="AP63">
        <v>0</v>
      </c>
      <c r="AQ63">
        <v>37.772109</v>
      </c>
      <c r="AR63">
        <v>40.412362000000002</v>
      </c>
      <c r="AS63">
        <v>30.726749000000002</v>
      </c>
      <c r="AT63">
        <v>14.446417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79.040268999999967</v>
      </c>
      <c r="BA63">
        <f t="shared" si="1"/>
        <v>2009.721708</v>
      </c>
      <c r="BD63">
        <v>7.66</v>
      </c>
      <c r="BE63">
        <v>1.88</v>
      </c>
      <c r="BF63">
        <v>2.14</v>
      </c>
      <c r="BG63">
        <v>1.77</v>
      </c>
      <c r="BH63">
        <v>9</v>
      </c>
      <c r="BI63">
        <v>1.41</v>
      </c>
      <c r="BJ63">
        <v>1.27</v>
      </c>
      <c r="BK63">
        <v>1.83</v>
      </c>
      <c r="BL63">
        <v>0</v>
      </c>
      <c r="BM63">
        <v>0.19</v>
      </c>
      <c r="BN63">
        <v>3.44</v>
      </c>
      <c r="BO63">
        <v>3.64</v>
      </c>
      <c r="BP63">
        <v>0.24</v>
      </c>
      <c r="BQ63">
        <v>1.94</v>
      </c>
      <c r="BR63">
        <v>2.11</v>
      </c>
      <c r="BS63">
        <v>1.58</v>
      </c>
      <c r="BT63">
        <v>2.8603580000000002</v>
      </c>
      <c r="BU63">
        <v>1.2925979999999999</v>
      </c>
      <c r="BV63">
        <v>2.234753</v>
      </c>
      <c r="BW63">
        <v>1.8716550000000001</v>
      </c>
      <c r="BX63">
        <v>1.887764</v>
      </c>
      <c r="BY63">
        <v>2.5851959999999998</v>
      </c>
      <c r="BZ63">
        <v>1.27881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5.1186879999999997</v>
      </c>
      <c r="CK63">
        <v>1.8015909999999999</v>
      </c>
      <c r="CL63">
        <v>1.866976</v>
      </c>
      <c r="CM63">
        <v>3.3828109999999998</v>
      </c>
      <c r="CN63">
        <v>3.4124590000000001</v>
      </c>
      <c r="CO63">
        <v>0</v>
      </c>
      <c r="CP63">
        <v>4.1018520000000001</v>
      </c>
      <c r="CQ63">
        <v>1.7062299999999999</v>
      </c>
      <c r="CR63">
        <v>0.81501699999999999</v>
      </c>
      <c r="CS63">
        <v>1.3207789999999999</v>
      </c>
      <c r="CT63">
        <v>0.47778100000000001</v>
      </c>
      <c r="CU63">
        <v>0</v>
      </c>
      <c r="CV63">
        <v>0</v>
      </c>
      <c r="CW63">
        <v>0.92495099999999997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79.040268999999967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364.09638100000001</v>
      </c>
      <c r="L64">
        <v>330.58309500000001</v>
      </c>
      <c r="M64">
        <v>89.500202999999999</v>
      </c>
      <c r="N64">
        <v>114.76388</v>
      </c>
      <c r="O64">
        <v>120.209401</v>
      </c>
      <c r="P64">
        <v>101.483751</v>
      </c>
      <c r="Q64">
        <v>0</v>
      </c>
      <c r="R64">
        <v>41.273757000000003</v>
      </c>
      <c r="S64">
        <v>13.956433000000001</v>
      </c>
      <c r="T64">
        <v>0</v>
      </c>
      <c r="U64">
        <v>336.167618</v>
      </c>
      <c r="V64">
        <v>11.109450000000001</v>
      </c>
      <c r="W64">
        <v>24.669149999999998</v>
      </c>
      <c r="X64">
        <v>139.44730799999999</v>
      </c>
      <c r="Y64">
        <v>0</v>
      </c>
      <c r="Z64">
        <v>6.3132760000000001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8.0263969999999993</v>
      </c>
      <c r="AG64">
        <v>42.107897000000001</v>
      </c>
      <c r="AH64">
        <v>0</v>
      </c>
      <c r="AI64">
        <v>0</v>
      </c>
      <c r="AJ64">
        <v>0</v>
      </c>
      <c r="AK64">
        <v>25.454543999999999</v>
      </c>
      <c r="AL64">
        <v>12.312901</v>
      </c>
      <c r="AM64">
        <v>15.745255</v>
      </c>
      <c r="AN64">
        <v>0.81130500000000005</v>
      </c>
      <c r="AO64">
        <v>0</v>
      </c>
      <c r="AP64">
        <v>0</v>
      </c>
      <c r="AQ64">
        <v>37.772109</v>
      </c>
      <c r="AR64">
        <v>40.412362000000002</v>
      </c>
      <c r="AS64">
        <v>30.726749000000002</v>
      </c>
      <c r="AT64">
        <v>14.446417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79.040268999999967</v>
      </c>
      <c r="BA64">
        <f t="shared" si="1"/>
        <v>2000.4299080000001</v>
      </c>
      <c r="BD64">
        <v>7.66</v>
      </c>
      <c r="BE64">
        <v>1.88</v>
      </c>
      <c r="BF64">
        <v>2.14</v>
      </c>
      <c r="BG64">
        <v>1.77</v>
      </c>
      <c r="BH64">
        <v>9</v>
      </c>
      <c r="BI64">
        <v>1.41</v>
      </c>
      <c r="BJ64">
        <v>1.27</v>
      </c>
      <c r="BK64">
        <v>1.83</v>
      </c>
      <c r="BL64">
        <v>0</v>
      </c>
      <c r="BM64">
        <v>0.19</v>
      </c>
      <c r="BN64">
        <v>3.44</v>
      </c>
      <c r="BO64">
        <v>3.64</v>
      </c>
      <c r="BP64">
        <v>0.24</v>
      </c>
      <c r="BQ64">
        <v>1.94</v>
      </c>
      <c r="BR64">
        <v>2.11</v>
      </c>
      <c r="BS64">
        <v>1.58</v>
      </c>
      <c r="BT64">
        <v>2.8603580000000002</v>
      </c>
      <c r="BU64">
        <v>1.2925979999999999</v>
      </c>
      <c r="BV64">
        <v>2.234753</v>
      </c>
      <c r="BW64">
        <v>1.8716550000000001</v>
      </c>
      <c r="BX64">
        <v>1.887764</v>
      </c>
      <c r="BY64">
        <v>2.5851959999999998</v>
      </c>
      <c r="BZ64">
        <v>1.27881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5.1186879999999997</v>
      </c>
      <c r="CK64">
        <v>1.8015909999999999</v>
      </c>
      <c r="CL64">
        <v>1.866976</v>
      </c>
      <c r="CM64">
        <v>3.3828109999999998</v>
      </c>
      <c r="CN64">
        <v>3.4124590000000001</v>
      </c>
      <c r="CO64">
        <v>0</v>
      </c>
      <c r="CP64">
        <v>4.1018520000000001</v>
      </c>
      <c r="CQ64">
        <v>1.7062299999999999</v>
      </c>
      <c r="CR64">
        <v>0.81501699999999999</v>
      </c>
      <c r="CS64">
        <v>1.3207789999999999</v>
      </c>
      <c r="CT64">
        <v>0.47778100000000001</v>
      </c>
      <c r="CU64">
        <v>0</v>
      </c>
      <c r="CV64">
        <v>0</v>
      </c>
      <c r="CW64">
        <v>0.92495099999999997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79.040268999999967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362.90970600000003</v>
      </c>
      <c r="L65">
        <v>330.58309500000001</v>
      </c>
      <c r="M65">
        <v>89.500202999999999</v>
      </c>
      <c r="N65">
        <v>114.76388</v>
      </c>
      <c r="O65">
        <v>120.209401</v>
      </c>
      <c r="P65">
        <v>101.483751</v>
      </c>
      <c r="Q65">
        <v>0</v>
      </c>
      <c r="R65">
        <v>41.273757000000003</v>
      </c>
      <c r="S65">
        <v>13.956433000000001</v>
      </c>
      <c r="T65">
        <v>0</v>
      </c>
      <c r="U65">
        <v>336.167618</v>
      </c>
      <c r="V65">
        <v>11.109450000000001</v>
      </c>
      <c r="W65">
        <v>32.808813000000001</v>
      </c>
      <c r="X65">
        <v>139.44730799999999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8.0263969999999993</v>
      </c>
      <c r="AG65">
        <v>42.107897000000001</v>
      </c>
      <c r="AH65">
        <v>0</v>
      </c>
      <c r="AI65">
        <v>0</v>
      </c>
      <c r="AJ65">
        <v>0</v>
      </c>
      <c r="AK65">
        <v>25.454543999999999</v>
      </c>
      <c r="AL65">
        <v>12.312901</v>
      </c>
      <c r="AM65">
        <v>15.745255</v>
      </c>
      <c r="AN65">
        <v>0.81130500000000005</v>
      </c>
      <c r="AO65">
        <v>0</v>
      </c>
      <c r="AP65">
        <v>0</v>
      </c>
      <c r="AQ65">
        <v>37.772109</v>
      </c>
      <c r="AR65">
        <v>42.539327999999998</v>
      </c>
      <c r="AS65">
        <v>30.726749000000002</v>
      </c>
      <c r="AT65">
        <v>14.446417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79.040268999999967</v>
      </c>
      <c r="BA65">
        <f t="shared" si="1"/>
        <v>2003.1965860000005</v>
      </c>
      <c r="BD65">
        <v>7.66</v>
      </c>
      <c r="BE65">
        <v>1.88</v>
      </c>
      <c r="BF65">
        <v>2.14</v>
      </c>
      <c r="BG65">
        <v>1.77</v>
      </c>
      <c r="BH65">
        <v>9</v>
      </c>
      <c r="BI65">
        <v>1.41</v>
      </c>
      <c r="BJ65">
        <v>1.27</v>
      </c>
      <c r="BK65">
        <v>1.83</v>
      </c>
      <c r="BL65">
        <v>0</v>
      </c>
      <c r="BM65">
        <v>0.19</v>
      </c>
      <c r="BN65">
        <v>3.44</v>
      </c>
      <c r="BO65">
        <v>3.64</v>
      </c>
      <c r="BP65">
        <v>0.24</v>
      </c>
      <c r="BQ65">
        <v>1.94</v>
      </c>
      <c r="BR65">
        <v>2.11</v>
      </c>
      <c r="BS65">
        <v>1.58</v>
      </c>
      <c r="BT65">
        <v>2.8603580000000002</v>
      </c>
      <c r="BU65">
        <v>1.2925979999999999</v>
      </c>
      <c r="BV65">
        <v>2.234753</v>
      </c>
      <c r="BW65">
        <v>1.8716550000000001</v>
      </c>
      <c r="BX65">
        <v>1.887764</v>
      </c>
      <c r="BY65">
        <v>2.5851959999999998</v>
      </c>
      <c r="BZ65">
        <v>1.27881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5.1186879999999997</v>
      </c>
      <c r="CK65">
        <v>1.8015909999999999</v>
      </c>
      <c r="CL65">
        <v>1.866976</v>
      </c>
      <c r="CM65">
        <v>3.3828109999999998</v>
      </c>
      <c r="CN65">
        <v>3.4124590000000001</v>
      </c>
      <c r="CO65">
        <v>0</v>
      </c>
      <c r="CP65">
        <v>4.1018520000000001</v>
      </c>
      <c r="CQ65">
        <v>1.7062299999999999</v>
      </c>
      <c r="CR65">
        <v>0.81501699999999999</v>
      </c>
      <c r="CS65">
        <v>1.3207789999999999</v>
      </c>
      <c r="CT65">
        <v>0.47778100000000001</v>
      </c>
      <c r="CU65">
        <v>0</v>
      </c>
      <c r="CV65">
        <v>0</v>
      </c>
      <c r="CW65">
        <v>0.92495099999999997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79.040268999999967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363.56779599999999</v>
      </c>
      <c r="L66">
        <v>330.58309500000001</v>
      </c>
      <c r="M66">
        <v>89.500202999999999</v>
      </c>
      <c r="N66">
        <v>114.76388</v>
      </c>
      <c r="O66">
        <v>120.209401</v>
      </c>
      <c r="P66">
        <v>101.483751</v>
      </c>
      <c r="Q66">
        <v>0</v>
      </c>
      <c r="R66">
        <v>41.273757000000003</v>
      </c>
      <c r="S66">
        <v>13.956433000000001</v>
      </c>
      <c r="T66">
        <v>0</v>
      </c>
      <c r="U66">
        <v>336.167618</v>
      </c>
      <c r="V66">
        <v>11.109450000000001</v>
      </c>
      <c r="W66">
        <v>32.808813000000001</v>
      </c>
      <c r="X66">
        <v>139.44730799999999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8.0263969999999993</v>
      </c>
      <c r="AG66">
        <v>42.107897000000001</v>
      </c>
      <c r="AH66">
        <v>0</v>
      </c>
      <c r="AI66">
        <v>0</v>
      </c>
      <c r="AJ66">
        <v>0</v>
      </c>
      <c r="AK66">
        <v>25.454543999999999</v>
      </c>
      <c r="AL66">
        <v>12.312901</v>
      </c>
      <c r="AM66">
        <v>15.745255</v>
      </c>
      <c r="AN66">
        <v>0.81130500000000005</v>
      </c>
      <c r="AO66">
        <v>0</v>
      </c>
      <c r="AP66">
        <v>0</v>
      </c>
      <c r="AQ66">
        <v>37.772109</v>
      </c>
      <c r="AR66">
        <v>42.539327999999998</v>
      </c>
      <c r="AS66">
        <v>30.726749000000002</v>
      </c>
      <c r="AT66">
        <v>14.446417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79.040268999999967</v>
      </c>
      <c r="BA66">
        <f t="shared" si="1"/>
        <v>2003.8546760000004</v>
      </c>
      <c r="BD66">
        <v>7.66</v>
      </c>
      <c r="BE66">
        <v>1.88</v>
      </c>
      <c r="BF66">
        <v>2.14</v>
      </c>
      <c r="BG66">
        <v>1.77</v>
      </c>
      <c r="BH66">
        <v>9</v>
      </c>
      <c r="BI66">
        <v>1.41</v>
      </c>
      <c r="BJ66">
        <v>1.27</v>
      </c>
      <c r="BK66">
        <v>1.83</v>
      </c>
      <c r="BL66">
        <v>0</v>
      </c>
      <c r="BM66">
        <v>0.19</v>
      </c>
      <c r="BN66">
        <v>3.44</v>
      </c>
      <c r="BO66">
        <v>3.64</v>
      </c>
      <c r="BP66">
        <v>0.24</v>
      </c>
      <c r="BQ66">
        <v>1.94</v>
      </c>
      <c r="BR66">
        <v>2.11</v>
      </c>
      <c r="BS66">
        <v>1.58</v>
      </c>
      <c r="BT66">
        <v>2.8603580000000002</v>
      </c>
      <c r="BU66">
        <v>1.2925979999999999</v>
      </c>
      <c r="BV66">
        <v>2.234753</v>
      </c>
      <c r="BW66">
        <v>1.8716550000000001</v>
      </c>
      <c r="BX66">
        <v>1.887764</v>
      </c>
      <c r="BY66">
        <v>2.5851959999999998</v>
      </c>
      <c r="BZ66">
        <v>1.27881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5.1186879999999997</v>
      </c>
      <c r="CK66">
        <v>1.8015909999999999</v>
      </c>
      <c r="CL66">
        <v>1.866976</v>
      </c>
      <c r="CM66">
        <v>3.3828109999999998</v>
      </c>
      <c r="CN66">
        <v>3.4124590000000001</v>
      </c>
      <c r="CO66">
        <v>0</v>
      </c>
      <c r="CP66">
        <v>4.1018520000000001</v>
      </c>
      <c r="CQ66">
        <v>1.7062299999999999</v>
      </c>
      <c r="CR66">
        <v>0.81501699999999999</v>
      </c>
      <c r="CS66">
        <v>1.3207789999999999</v>
      </c>
      <c r="CT66">
        <v>0.47778100000000001</v>
      </c>
      <c r="CU66">
        <v>0</v>
      </c>
      <c r="CV66">
        <v>0</v>
      </c>
      <c r="CW66">
        <v>0.92495099999999997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79.040268999999967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376.27808099999999</v>
      </c>
      <c r="L67">
        <v>330.58309500000001</v>
      </c>
      <c r="M67">
        <v>89.500202999999999</v>
      </c>
      <c r="N67">
        <v>114.76388</v>
      </c>
      <c r="O67">
        <v>120.209401</v>
      </c>
      <c r="P67">
        <v>101.483751</v>
      </c>
      <c r="Q67">
        <v>0</v>
      </c>
      <c r="R67">
        <v>41.273757000000003</v>
      </c>
      <c r="S67">
        <v>13.956433000000001</v>
      </c>
      <c r="T67">
        <v>0</v>
      </c>
      <c r="U67">
        <v>336.167618</v>
      </c>
      <c r="V67">
        <v>11.109450000000001</v>
      </c>
      <c r="W67">
        <v>32.808813000000001</v>
      </c>
      <c r="X67">
        <v>139.44730799999999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8.0263969999999993</v>
      </c>
      <c r="AG67">
        <v>42.107897000000001</v>
      </c>
      <c r="AH67">
        <v>0</v>
      </c>
      <c r="AI67">
        <v>0</v>
      </c>
      <c r="AJ67">
        <v>0</v>
      </c>
      <c r="AK67">
        <v>25.454543999999999</v>
      </c>
      <c r="AL67">
        <v>12.312901</v>
      </c>
      <c r="AM67">
        <v>15.745255</v>
      </c>
      <c r="AN67">
        <v>0.81130500000000005</v>
      </c>
      <c r="AO67">
        <v>0</v>
      </c>
      <c r="AP67">
        <v>0</v>
      </c>
      <c r="AQ67">
        <v>37.772109</v>
      </c>
      <c r="AR67">
        <v>42.539327999999998</v>
      </c>
      <c r="AS67">
        <v>30.726749000000002</v>
      </c>
      <c r="AT67">
        <v>14.446417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79.060518999999971</v>
      </c>
      <c r="BA67">
        <f t="shared" si="1"/>
        <v>2016.5852110000001</v>
      </c>
      <c r="BD67">
        <v>7.66</v>
      </c>
      <c r="BE67">
        <v>1.88</v>
      </c>
      <c r="BF67">
        <v>2.14</v>
      </c>
      <c r="BG67">
        <v>1.77</v>
      </c>
      <c r="BH67">
        <v>9</v>
      </c>
      <c r="BI67">
        <v>1.41</v>
      </c>
      <c r="BJ67">
        <v>1.27</v>
      </c>
      <c r="BK67">
        <v>1.83</v>
      </c>
      <c r="BL67">
        <v>0</v>
      </c>
      <c r="BM67">
        <v>0.19</v>
      </c>
      <c r="BN67">
        <v>3.44</v>
      </c>
      <c r="BO67">
        <v>3.64</v>
      </c>
      <c r="BP67">
        <v>0.24</v>
      </c>
      <c r="BQ67">
        <v>1.94</v>
      </c>
      <c r="BR67">
        <v>2.11</v>
      </c>
      <c r="BS67">
        <v>1.58</v>
      </c>
      <c r="BT67">
        <v>2.8603580000000002</v>
      </c>
      <c r="BU67">
        <v>1.2925979999999999</v>
      </c>
      <c r="BV67">
        <v>2.2550029999999999</v>
      </c>
      <c r="BW67">
        <v>1.8716550000000001</v>
      </c>
      <c r="BX67">
        <v>1.887764</v>
      </c>
      <c r="BY67">
        <v>2.5851959999999998</v>
      </c>
      <c r="BZ67">
        <v>1.27881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5.1186879999999997</v>
      </c>
      <c r="CK67">
        <v>1.8015909999999999</v>
      </c>
      <c r="CL67">
        <v>1.866976</v>
      </c>
      <c r="CM67">
        <v>3.3828109999999998</v>
      </c>
      <c r="CN67">
        <v>3.4124590000000001</v>
      </c>
      <c r="CO67">
        <v>0</v>
      </c>
      <c r="CP67">
        <v>4.1018520000000001</v>
      </c>
      <c r="CQ67">
        <v>1.7062299999999999</v>
      </c>
      <c r="CR67">
        <v>0.81501699999999999</v>
      </c>
      <c r="CS67">
        <v>1.3207789999999999</v>
      </c>
      <c r="CT67">
        <v>0.47778100000000001</v>
      </c>
      <c r="CU67">
        <v>0</v>
      </c>
      <c r="CV67">
        <v>0</v>
      </c>
      <c r="CW67">
        <v>0.92495099999999997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79.060518999999971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383.98448100000002</v>
      </c>
      <c r="L68">
        <v>330.58309500000001</v>
      </c>
      <c r="M68">
        <v>89.500202999999999</v>
      </c>
      <c r="N68">
        <v>114.76388</v>
      </c>
      <c r="O68">
        <v>120.209401</v>
      </c>
      <c r="P68">
        <v>101.483751</v>
      </c>
      <c r="Q68">
        <v>0</v>
      </c>
      <c r="R68">
        <v>41.273757000000003</v>
      </c>
      <c r="S68">
        <v>13.499397</v>
      </c>
      <c r="T68">
        <v>0</v>
      </c>
      <c r="U68">
        <v>336.167618</v>
      </c>
      <c r="V68">
        <v>11.109450000000001</v>
      </c>
      <c r="W68">
        <v>32.808813000000001</v>
      </c>
      <c r="X68">
        <v>139.44730799999999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8.0263969999999993</v>
      </c>
      <c r="AG68">
        <v>42.107897000000001</v>
      </c>
      <c r="AH68">
        <v>0</v>
      </c>
      <c r="AI68">
        <v>0</v>
      </c>
      <c r="AJ68">
        <v>0</v>
      </c>
      <c r="AK68">
        <v>25.454543999999999</v>
      </c>
      <c r="AL68">
        <v>12.312901</v>
      </c>
      <c r="AM68">
        <v>15.745255</v>
      </c>
      <c r="AN68">
        <v>0.81130500000000005</v>
      </c>
      <c r="AO68">
        <v>0</v>
      </c>
      <c r="AP68">
        <v>0</v>
      </c>
      <c r="AQ68">
        <v>37.772109</v>
      </c>
      <c r="AR68">
        <v>42.539327999999998</v>
      </c>
      <c r="AS68">
        <v>30.726749000000002</v>
      </c>
      <c r="AT68">
        <v>14.446417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79.061056999999977</v>
      </c>
      <c r="BA68">
        <f t="shared" ref="BA68:BA99" si="4">SUM(B68:AZ68)</f>
        <v>2023.8351130000001</v>
      </c>
      <c r="BD68">
        <v>7.66</v>
      </c>
      <c r="BE68">
        <v>1.88</v>
      </c>
      <c r="BF68">
        <v>2.14</v>
      </c>
      <c r="BG68">
        <v>1.77</v>
      </c>
      <c r="BH68">
        <v>9</v>
      </c>
      <c r="BI68">
        <v>1.41</v>
      </c>
      <c r="BJ68">
        <v>1.27</v>
      </c>
      <c r="BK68">
        <v>1.83</v>
      </c>
      <c r="BL68">
        <v>0</v>
      </c>
      <c r="BM68">
        <v>0.19</v>
      </c>
      <c r="BN68">
        <v>3.44</v>
      </c>
      <c r="BO68">
        <v>3.64</v>
      </c>
      <c r="BP68">
        <v>0.24</v>
      </c>
      <c r="BQ68">
        <v>1.94</v>
      </c>
      <c r="BR68">
        <v>2.11</v>
      </c>
      <c r="BS68">
        <v>1.58</v>
      </c>
      <c r="BT68">
        <v>2.8603580000000002</v>
      </c>
      <c r="BU68">
        <v>1.2925979999999999</v>
      </c>
      <c r="BV68">
        <v>2.255541</v>
      </c>
      <c r="BW68">
        <v>1.8716550000000001</v>
      </c>
      <c r="BX68">
        <v>1.887764</v>
      </c>
      <c r="BY68">
        <v>2.5851959999999998</v>
      </c>
      <c r="BZ68">
        <v>1.27881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5.1186879999999997</v>
      </c>
      <c r="CK68">
        <v>1.8015909999999999</v>
      </c>
      <c r="CL68">
        <v>1.866976</v>
      </c>
      <c r="CM68">
        <v>3.3828109999999998</v>
      </c>
      <c r="CN68">
        <v>3.4124590000000001</v>
      </c>
      <c r="CO68">
        <v>0</v>
      </c>
      <c r="CP68">
        <v>4.1018520000000001</v>
      </c>
      <c r="CQ68">
        <v>1.7062299999999999</v>
      </c>
      <c r="CR68">
        <v>0.81501699999999999</v>
      </c>
      <c r="CS68">
        <v>1.3207789999999999</v>
      </c>
      <c r="CT68">
        <v>0.47778100000000001</v>
      </c>
      <c r="CU68">
        <v>0</v>
      </c>
      <c r="CV68">
        <v>0</v>
      </c>
      <c r="CW68">
        <v>0.92495099999999997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79.061056999999977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445.73359499999998</v>
      </c>
      <c r="L69">
        <v>368.10274600000002</v>
      </c>
      <c r="M69">
        <v>89.500202999999999</v>
      </c>
      <c r="N69">
        <v>114.76388</v>
      </c>
      <c r="O69">
        <v>120.209401</v>
      </c>
      <c r="P69">
        <v>101.483751</v>
      </c>
      <c r="Q69">
        <v>0</v>
      </c>
      <c r="R69">
        <v>41.273757000000003</v>
      </c>
      <c r="S69">
        <v>19.490807</v>
      </c>
      <c r="T69">
        <v>0</v>
      </c>
      <c r="U69">
        <v>336.167618</v>
      </c>
      <c r="V69">
        <v>11.109450000000001</v>
      </c>
      <c r="W69">
        <v>32.808813000000001</v>
      </c>
      <c r="X69">
        <v>139.44730799999999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8.0263969999999993</v>
      </c>
      <c r="AG69">
        <v>42.107897000000001</v>
      </c>
      <c r="AH69">
        <v>0</v>
      </c>
      <c r="AI69">
        <v>0</v>
      </c>
      <c r="AJ69">
        <v>0</v>
      </c>
      <c r="AK69">
        <v>25.454543999999999</v>
      </c>
      <c r="AL69">
        <v>12.312901</v>
      </c>
      <c r="AM69">
        <v>15.745255</v>
      </c>
      <c r="AN69">
        <v>0.81130500000000005</v>
      </c>
      <c r="AO69">
        <v>0</v>
      </c>
      <c r="AP69">
        <v>0</v>
      </c>
      <c r="AQ69">
        <v>37.772109</v>
      </c>
      <c r="AR69">
        <v>45.729778000000003</v>
      </c>
      <c r="AS69">
        <v>30.726749000000002</v>
      </c>
      <c r="AT69">
        <v>14.446417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79.061056999999977</v>
      </c>
      <c r="BA69">
        <f t="shared" si="4"/>
        <v>2132.2857379999996</v>
      </c>
      <c r="BD69">
        <v>7.66</v>
      </c>
      <c r="BE69">
        <v>1.88</v>
      </c>
      <c r="BF69">
        <v>2.14</v>
      </c>
      <c r="BG69">
        <v>1.77</v>
      </c>
      <c r="BH69">
        <v>9</v>
      </c>
      <c r="BI69">
        <v>1.41</v>
      </c>
      <c r="BJ69">
        <v>1.27</v>
      </c>
      <c r="BK69">
        <v>1.83</v>
      </c>
      <c r="BL69">
        <v>0</v>
      </c>
      <c r="BM69">
        <v>0.19</v>
      </c>
      <c r="BN69">
        <v>3.44</v>
      </c>
      <c r="BO69">
        <v>3.64</v>
      </c>
      <c r="BP69">
        <v>0.24</v>
      </c>
      <c r="BQ69">
        <v>1.94</v>
      </c>
      <c r="BR69">
        <v>2.11</v>
      </c>
      <c r="BS69">
        <v>1.58</v>
      </c>
      <c r="BT69">
        <v>2.8603580000000002</v>
      </c>
      <c r="BU69">
        <v>1.2925979999999999</v>
      </c>
      <c r="BV69">
        <v>2.255541</v>
      </c>
      <c r="BW69">
        <v>1.8716550000000001</v>
      </c>
      <c r="BX69">
        <v>1.887764</v>
      </c>
      <c r="BY69">
        <v>2.5851959999999998</v>
      </c>
      <c r="BZ69">
        <v>1.27881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5.1186879999999997</v>
      </c>
      <c r="CK69">
        <v>1.8015909999999999</v>
      </c>
      <c r="CL69">
        <v>1.866976</v>
      </c>
      <c r="CM69">
        <v>3.3828109999999998</v>
      </c>
      <c r="CN69">
        <v>3.4124590000000001</v>
      </c>
      <c r="CO69">
        <v>0</v>
      </c>
      <c r="CP69">
        <v>4.1018520000000001</v>
      </c>
      <c r="CQ69">
        <v>1.7062299999999999</v>
      </c>
      <c r="CR69">
        <v>0.81501699999999999</v>
      </c>
      <c r="CS69">
        <v>1.3207789999999999</v>
      </c>
      <c r="CT69">
        <v>0.47778100000000001</v>
      </c>
      <c r="CU69">
        <v>0</v>
      </c>
      <c r="CV69">
        <v>0</v>
      </c>
      <c r="CW69">
        <v>0.92495099999999997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79.061056999999977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507.29728499999999</v>
      </c>
      <c r="L70">
        <v>406.96862599999997</v>
      </c>
      <c r="M70">
        <v>89.500202999999999</v>
      </c>
      <c r="N70">
        <v>114.76388</v>
      </c>
      <c r="O70">
        <v>120.209401</v>
      </c>
      <c r="P70">
        <v>101.483751</v>
      </c>
      <c r="Q70">
        <v>0</v>
      </c>
      <c r="R70">
        <v>41.273757000000003</v>
      </c>
      <c r="S70">
        <v>25.639448999999999</v>
      </c>
      <c r="T70">
        <v>0</v>
      </c>
      <c r="U70">
        <v>336.167618</v>
      </c>
      <c r="V70">
        <v>11.109450000000001</v>
      </c>
      <c r="W70">
        <v>32.808813000000001</v>
      </c>
      <c r="X70">
        <v>139.44730799999999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8.0263969999999993</v>
      </c>
      <c r="AG70">
        <v>42.107897000000001</v>
      </c>
      <c r="AH70">
        <v>0</v>
      </c>
      <c r="AI70">
        <v>0</v>
      </c>
      <c r="AJ70">
        <v>0</v>
      </c>
      <c r="AK70">
        <v>25.454543999999999</v>
      </c>
      <c r="AL70">
        <v>12.312901</v>
      </c>
      <c r="AM70">
        <v>15.745255</v>
      </c>
      <c r="AN70">
        <v>0.81130500000000005</v>
      </c>
      <c r="AO70">
        <v>0</v>
      </c>
      <c r="AP70">
        <v>0</v>
      </c>
      <c r="AQ70">
        <v>37.772109</v>
      </c>
      <c r="AR70">
        <v>45.729778000000003</v>
      </c>
      <c r="AS70">
        <v>30.726749000000002</v>
      </c>
      <c r="AT70">
        <v>14.446417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79.061056999999977</v>
      </c>
      <c r="BA70">
        <f t="shared" si="4"/>
        <v>2238.8639499999999</v>
      </c>
      <c r="BD70">
        <v>7.66</v>
      </c>
      <c r="BE70">
        <v>1.88</v>
      </c>
      <c r="BF70">
        <v>2.14</v>
      </c>
      <c r="BG70">
        <v>1.77</v>
      </c>
      <c r="BH70">
        <v>9</v>
      </c>
      <c r="BI70">
        <v>1.41</v>
      </c>
      <c r="BJ70">
        <v>1.27</v>
      </c>
      <c r="BK70">
        <v>1.83</v>
      </c>
      <c r="BL70">
        <v>0</v>
      </c>
      <c r="BM70">
        <v>0.19</v>
      </c>
      <c r="BN70">
        <v>3.44</v>
      </c>
      <c r="BO70">
        <v>3.64</v>
      </c>
      <c r="BP70">
        <v>0.24</v>
      </c>
      <c r="BQ70">
        <v>1.94</v>
      </c>
      <c r="BR70">
        <v>2.11</v>
      </c>
      <c r="BS70">
        <v>1.58</v>
      </c>
      <c r="BT70">
        <v>2.8603580000000002</v>
      </c>
      <c r="BU70">
        <v>1.2925979999999999</v>
      </c>
      <c r="BV70">
        <v>2.255541</v>
      </c>
      <c r="BW70">
        <v>1.8716550000000001</v>
      </c>
      <c r="BX70">
        <v>1.887764</v>
      </c>
      <c r="BY70">
        <v>2.5851959999999998</v>
      </c>
      <c r="BZ70">
        <v>1.27881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5.1186879999999997</v>
      </c>
      <c r="CK70">
        <v>1.8015909999999999</v>
      </c>
      <c r="CL70">
        <v>1.866976</v>
      </c>
      <c r="CM70">
        <v>3.3828109999999998</v>
      </c>
      <c r="CN70">
        <v>3.4124590000000001</v>
      </c>
      <c r="CO70">
        <v>0</v>
      </c>
      <c r="CP70">
        <v>4.1018520000000001</v>
      </c>
      <c r="CQ70">
        <v>1.7062299999999999</v>
      </c>
      <c r="CR70">
        <v>0.81501699999999999</v>
      </c>
      <c r="CS70">
        <v>1.3207789999999999</v>
      </c>
      <c r="CT70">
        <v>0.47778100000000001</v>
      </c>
      <c r="CU70">
        <v>0</v>
      </c>
      <c r="CV70">
        <v>0</v>
      </c>
      <c r="CW70">
        <v>0.92495099999999997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79.061056999999977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566.05858499999999</v>
      </c>
      <c r="L71">
        <v>431.05112600000001</v>
      </c>
      <c r="M71">
        <v>89.500202999999999</v>
      </c>
      <c r="N71">
        <v>114.76388</v>
      </c>
      <c r="O71">
        <v>120.209401</v>
      </c>
      <c r="P71">
        <v>101.483751</v>
      </c>
      <c r="Q71">
        <v>0</v>
      </c>
      <c r="R71">
        <v>41.273757000000003</v>
      </c>
      <c r="S71">
        <v>25.639448999999999</v>
      </c>
      <c r="T71">
        <v>0</v>
      </c>
      <c r="U71">
        <v>336.167618</v>
      </c>
      <c r="V71">
        <v>11.109450000000001</v>
      </c>
      <c r="W71">
        <v>25.648230999999999</v>
      </c>
      <c r="X71">
        <v>138.43873300000001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8.0263969999999993</v>
      </c>
      <c r="AG71">
        <v>42.107897000000001</v>
      </c>
      <c r="AH71">
        <v>18.826962999999999</v>
      </c>
      <c r="AI71">
        <v>0</v>
      </c>
      <c r="AJ71">
        <v>0</v>
      </c>
      <c r="AK71">
        <v>25.454543999999999</v>
      </c>
      <c r="AL71">
        <v>12.312901</v>
      </c>
      <c r="AM71">
        <v>15.745255</v>
      </c>
      <c r="AN71">
        <v>0.81130500000000005</v>
      </c>
      <c r="AO71">
        <v>0</v>
      </c>
      <c r="AP71">
        <v>1.2339869999999999</v>
      </c>
      <c r="AQ71">
        <v>37.772109</v>
      </c>
      <c r="AR71">
        <v>45.729778000000003</v>
      </c>
      <c r="AS71">
        <v>29.804117000000002</v>
      </c>
      <c r="AT71">
        <v>14.446417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79.09963799999997</v>
      </c>
      <c r="BA71">
        <f t="shared" si="4"/>
        <v>2332.7154920000003</v>
      </c>
      <c r="BD71">
        <v>7.57</v>
      </c>
      <c r="BE71">
        <v>1.88</v>
      </c>
      <c r="BF71">
        <v>2.14</v>
      </c>
      <c r="BG71">
        <v>1.77</v>
      </c>
      <c r="BH71">
        <v>9</v>
      </c>
      <c r="BI71">
        <v>1.41</v>
      </c>
      <c r="BJ71">
        <v>1.27</v>
      </c>
      <c r="BK71">
        <v>1.83</v>
      </c>
      <c r="BL71">
        <v>0</v>
      </c>
      <c r="BM71">
        <v>0.19</v>
      </c>
      <c r="BN71">
        <v>3.44</v>
      </c>
      <c r="BO71">
        <v>3.64</v>
      </c>
      <c r="BP71">
        <v>0.24</v>
      </c>
      <c r="BQ71">
        <v>1.94</v>
      </c>
      <c r="BR71">
        <v>2.11</v>
      </c>
      <c r="BS71">
        <v>1.58</v>
      </c>
      <c r="BT71">
        <v>2.8603580000000002</v>
      </c>
      <c r="BU71">
        <v>1.2925979999999999</v>
      </c>
      <c r="BV71">
        <v>2.255541</v>
      </c>
      <c r="BW71">
        <v>1.8716550000000001</v>
      </c>
      <c r="BX71">
        <v>1.887764</v>
      </c>
      <c r="BY71">
        <v>2.5851959999999998</v>
      </c>
      <c r="BZ71">
        <v>1.27881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5.1186879999999997</v>
      </c>
      <c r="CK71">
        <v>1.8015909999999999</v>
      </c>
      <c r="CL71">
        <v>1.866976</v>
      </c>
      <c r="CM71">
        <v>3.3828109999999998</v>
      </c>
      <c r="CN71">
        <v>3.4124590000000001</v>
      </c>
      <c r="CO71">
        <v>0</v>
      </c>
      <c r="CP71">
        <v>4.1018520000000001</v>
      </c>
      <c r="CQ71">
        <v>1.7062299999999999</v>
      </c>
      <c r="CR71">
        <v>0.81501699999999999</v>
      </c>
      <c r="CS71">
        <v>1.3207789999999999</v>
      </c>
      <c r="CT71">
        <v>0.47778100000000001</v>
      </c>
      <c r="CU71">
        <v>0</v>
      </c>
      <c r="CV71">
        <v>0.128581</v>
      </c>
      <c r="CW71">
        <v>0.92495099999999997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79.09963799999997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587.25118499999996</v>
      </c>
      <c r="L72">
        <v>450.31712599999997</v>
      </c>
      <c r="M72">
        <v>89.500202999999999</v>
      </c>
      <c r="N72">
        <v>114.76388</v>
      </c>
      <c r="O72">
        <v>120.209401</v>
      </c>
      <c r="P72">
        <v>101.483751</v>
      </c>
      <c r="Q72">
        <v>0</v>
      </c>
      <c r="R72">
        <v>41.273757000000003</v>
      </c>
      <c r="S72">
        <v>25.639448999999999</v>
      </c>
      <c r="T72">
        <v>0</v>
      </c>
      <c r="U72">
        <v>336.167618</v>
      </c>
      <c r="V72">
        <v>11.109450000000001</v>
      </c>
      <c r="W72">
        <v>22.771169</v>
      </c>
      <c r="X72">
        <v>138.43873300000001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8.0263969999999993</v>
      </c>
      <c r="AG72">
        <v>42.107897000000001</v>
      </c>
      <c r="AH72">
        <v>37.653925000000001</v>
      </c>
      <c r="AI72">
        <v>0</v>
      </c>
      <c r="AJ72">
        <v>0</v>
      </c>
      <c r="AK72">
        <v>25.454543999999999</v>
      </c>
      <c r="AL72">
        <v>12.312901</v>
      </c>
      <c r="AM72">
        <v>15.745255</v>
      </c>
      <c r="AN72">
        <v>0.81130500000000005</v>
      </c>
      <c r="AO72">
        <v>0</v>
      </c>
      <c r="AP72">
        <v>1.2339869999999999</v>
      </c>
      <c r="AQ72">
        <v>37.772109</v>
      </c>
      <c r="AR72">
        <v>45.729778000000003</v>
      </c>
      <c r="AS72">
        <v>29.804117000000002</v>
      </c>
      <c r="AT72">
        <v>14.446417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79.141078999999976</v>
      </c>
      <c r="BA72">
        <f t="shared" si="4"/>
        <v>2389.1654330000001</v>
      </c>
      <c r="BD72">
        <v>7.57</v>
      </c>
      <c r="BE72">
        <v>1.88</v>
      </c>
      <c r="BF72">
        <v>2.14</v>
      </c>
      <c r="BG72">
        <v>1.77</v>
      </c>
      <c r="BH72">
        <v>9</v>
      </c>
      <c r="BI72">
        <v>1.28</v>
      </c>
      <c r="BJ72">
        <v>1.27</v>
      </c>
      <c r="BK72">
        <v>1.83</v>
      </c>
      <c r="BL72">
        <v>0</v>
      </c>
      <c r="BM72">
        <v>0.19</v>
      </c>
      <c r="BN72">
        <v>3.44</v>
      </c>
      <c r="BO72">
        <v>3.64</v>
      </c>
      <c r="BP72">
        <v>0.24</v>
      </c>
      <c r="BQ72">
        <v>1.94</v>
      </c>
      <c r="BR72">
        <v>2.11</v>
      </c>
      <c r="BS72">
        <v>1.58</v>
      </c>
      <c r="BT72">
        <v>2.8603580000000002</v>
      </c>
      <c r="BU72">
        <v>1.2925979999999999</v>
      </c>
      <c r="BV72">
        <v>2.255541</v>
      </c>
      <c r="BW72">
        <v>1.8716550000000001</v>
      </c>
      <c r="BX72">
        <v>1.887764</v>
      </c>
      <c r="BY72">
        <v>2.5851959999999998</v>
      </c>
      <c r="BZ72">
        <v>1.27881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5.1186879999999997</v>
      </c>
      <c r="CK72">
        <v>1.8015909999999999</v>
      </c>
      <c r="CL72">
        <v>1.866976</v>
      </c>
      <c r="CM72">
        <v>3.3828109999999998</v>
      </c>
      <c r="CN72">
        <v>3.4124590000000001</v>
      </c>
      <c r="CO72">
        <v>0</v>
      </c>
      <c r="CP72">
        <v>4.1018520000000001</v>
      </c>
      <c r="CQ72">
        <v>1.7062299999999999</v>
      </c>
      <c r="CR72">
        <v>0.81501699999999999</v>
      </c>
      <c r="CS72">
        <v>1.3207789999999999</v>
      </c>
      <c r="CT72">
        <v>0.47778100000000001</v>
      </c>
      <c r="CU72">
        <v>0</v>
      </c>
      <c r="CV72">
        <v>0.30002200000000001</v>
      </c>
      <c r="CW72">
        <v>0.92495099999999997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79.141078999999976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593.03098499999999</v>
      </c>
      <c r="L73">
        <v>450.31712599999997</v>
      </c>
      <c r="M73">
        <v>89.500202999999999</v>
      </c>
      <c r="N73">
        <v>114.76388</v>
      </c>
      <c r="O73">
        <v>120.209401</v>
      </c>
      <c r="P73">
        <v>101.483751</v>
      </c>
      <c r="Q73">
        <v>0</v>
      </c>
      <c r="R73">
        <v>41.273757000000003</v>
      </c>
      <c r="S73">
        <v>25.639448999999999</v>
      </c>
      <c r="T73">
        <v>0</v>
      </c>
      <c r="U73">
        <v>336.167618</v>
      </c>
      <c r="V73">
        <v>11.109450000000001</v>
      </c>
      <c r="W73">
        <v>30.265943</v>
      </c>
      <c r="X73">
        <v>138.43873300000001</v>
      </c>
      <c r="Y73">
        <v>0</v>
      </c>
      <c r="Z73">
        <v>1.0596300000000001</v>
      </c>
      <c r="AA73">
        <v>13.533747999999999</v>
      </c>
      <c r="AB73">
        <v>3.342085</v>
      </c>
      <c r="AC73">
        <v>9.6567760000000007</v>
      </c>
      <c r="AD73">
        <v>9.0837219999999999</v>
      </c>
      <c r="AE73">
        <v>16.382414000000001</v>
      </c>
      <c r="AF73">
        <v>8.0263969999999993</v>
      </c>
      <c r="AG73">
        <v>42.107897000000001</v>
      </c>
      <c r="AH73">
        <v>65.894368999999998</v>
      </c>
      <c r="AI73">
        <v>0</v>
      </c>
      <c r="AJ73">
        <v>0</v>
      </c>
      <c r="AK73">
        <v>25.454543999999999</v>
      </c>
      <c r="AL73">
        <v>23.506447000000001</v>
      </c>
      <c r="AM73">
        <v>15.745255</v>
      </c>
      <c r="AN73">
        <v>0.81130500000000005</v>
      </c>
      <c r="AO73">
        <v>0</v>
      </c>
      <c r="AP73">
        <v>1.2339869999999999</v>
      </c>
      <c r="AQ73">
        <v>37.772109</v>
      </c>
      <c r="AR73">
        <v>45.729778000000003</v>
      </c>
      <c r="AS73">
        <v>29.804117000000002</v>
      </c>
      <c r="AT73">
        <v>14.446417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79.661631999999969</v>
      </c>
      <c r="BA73">
        <f t="shared" si="4"/>
        <v>2495.4529250000005</v>
      </c>
      <c r="BD73">
        <v>7.57</v>
      </c>
      <c r="BE73">
        <v>1.88</v>
      </c>
      <c r="BF73">
        <v>2.14</v>
      </c>
      <c r="BG73">
        <v>1.77</v>
      </c>
      <c r="BH73">
        <v>9</v>
      </c>
      <c r="BI73">
        <v>1.28</v>
      </c>
      <c r="BJ73">
        <v>1.34</v>
      </c>
      <c r="BK73">
        <v>1.75</v>
      </c>
      <c r="BL73">
        <v>0</v>
      </c>
      <c r="BM73">
        <v>0.19</v>
      </c>
      <c r="BN73">
        <v>3.44</v>
      </c>
      <c r="BO73">
        <v>3.64</v>
      </c>
      <c r="BP73">
        <v>0.24</v>
      </c>
      <c r="BQ73">
        <v>1.94</v>
      </c>
      <c r="BR73">
        <v>2.11</v>
      </c>
      <c r="BS73">
        <v>1.58</v>
      </c>
      <c r="BT73">
        <v>2.8603580000000002</v>
      </c>
      <c r="BU73">
        <v>1.2925979999999999</v>
      </c>
      <c r="BV73">
        <v>2.255541</v>
      </c>
      <c r="BW73">
        <v>1.8716550000000001</v>
      </c>
      <c r="BX73">
        <v>1.887764</v>
      </c>
      <c r="BY73">
        <v>2.5851959999999998</v>
      </c>
      <c r="BZ73">
        <v>1.27881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5.1186879999999997</v>
      </c>
      <c r="CK73">
        <v>1.8015909999999999</v>
      </c>
      <c r="CL73">
        <v>1.866976</v>
      </c>
      <c r="CM73">
        <v>3.3828109999999998</v>
      </c>
      <c r="CN73">
        <v>3.4124590000000001</v>
      </c>
      <c r="CO73">
        <v>0</v>
      </c>
      <c r="CP73">
        <v>4.1018520000000001</v>
      </c>
      <c r="CQ73">
        <v>1.7062299999999999</v>
      </c>
      <c r="CR73">
        <v>0.81501699999999999</v>
      </c>
      <c r="CS73">
        <v>1.3207789999999999</v>
      </c>
      <c r="CT73">
        <v>0.47778100000000001</v>
      </c>
      <c r="CU73">
        <v>0.30553799999999998</v>
      </c>
      <c r="CV73">
        <v>0.52503699999999998</v>
      </c>
      <c r="CW73">
        <v>0.92495099999999997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79.661631999999969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602.66398500000003</v>
      </c>
      <c r="L74">
        <v>450.31712599999997</v>
      </c>
      <c r="M74">
        <v>89.500202999999999</v>
      </c>
      <c r="N74">
        <v>114.76388</v>
      </c>
      <c r="O74">
        <v>120.209401</v>
      </c>
      <c r="P74">
        <v>101.483751</v>
      </c>
      <c r="Q74">
        <v>0</v>
      </c>
      <c r="R74">
        <v>41.273757000000003</v>
      </c>
      <c r="S74">
        <v>25.639448999999999</v>
      </c>
      <c r="T74">
        <v>0</v>
      </c>
      <c r="U74">
        <v>336.167618</v>
      </c>
      <c r="V74">
        <v>11.109450000000001</v>
      </c>
      <c r="W74">
        <v>30.265943</v>
      </c>
      <c r="X74">
        <v>138.43873300000001</v>
      </c>
      <c r="Y74">
        <v>0</v>
      </c>
      <c r="Z74">
        <v>12.626550999999999</v>
      </c>
      <c r="AA74">
        <v>13.533747999999999</v>
      </c>
      <c r="AB74">
        <v>13.207916000000001</v>
      </c>
      <c r="AC74">
        <v>19.313551</v>
      </c>
      <c r="AD74">
        <v>9.0837219999999999</v>
      </c>
      <c r="AE74">
        <v>21.373932</v>
      </c>
      <c r="AF74">
        <v>16.052793000000001</v>
      </c>
      <c r="AG74">
        <v>42.107897000000001</v>
      </c>
      <c r="AH74">
        <v>75.872658999999999</v>
      </c>
      <c r="AI74">
        <v>0</v>
      </c>
      <c r="AJ74">
        <v>0</v>
      </c>
      <c r="AK74">
        <v>25.454543999999999</v>
      </c>
      <c r="AL74">
        <v>23.506447000000001</v>
      </c>
      <c r="AM74">
        <v>15.745255</v>
      </c>
      <c r="AN74">
        <v>0.81130500000000005</v>
      </c>
      <c r="AO74">
        <v>0</v>
      </c>
      <c r="AP74">
        <v>1.2339869999999999</v>
      </c>
      <c r="AQ74">
        <v>37.772109</v>
      </c>
      <c r="AR74">
        <v>45.729778000000003</v>
      </c>
      <c r="AS74">
        <v>29.804117000000002</v>
      </c>
      <c r="AT74">
        <v>14.446417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80.280397999999963</v>
      </c>
      <c r="BA74">
        <f t="shared" si="4"/>
        <v>2559.790422</v>
      </c>
      <c r="BD74">
        <v>7.61</v>
      </c>
      <c r="BE74">
        <v>1.88</v>
      </c>
      <c r="BF74">
        <v>2.14</v>
      </c>
      <c r="BG74">
        <v>1.77</v>
      </c>
      <c r="BH74">
        <v>9</v>
      </c>
      <c r="BI74">
        <v>1.28</v>
      </c>
      <c r="BJ74">
        <v>1.34</v>
      </c>
      <c r="BK74">
        <v>1.75</v>
      </c>
      <c r="BL74">
        <v>0</v>
      </c>
      <c r="BM74">
        <v>0.19</v>
      </c>
      <c r="BN74">
        <v>3.44</v>
      </c>
      <c r="BO74">
        <v>3.64</v>
      </c>
      <c r="BP74">
        <v>0.24</v>
      </c>
      <c r="BQ74">
        <v>1.94</v>
      </c>
      <c r="BR74">
        <v>2.11</v>
      </c>
      <c r="BS74">
        <v>1.58</v>
      </c>
      <c r="BT74">
        <v>2.8603580000000002</v>
      </c>
      <c r="BU74">
        <v>1.2925979999999999</v>
      </c>
      <c r="BV74">
        <v>2.255541</v>
      </c>
      <c r="BW74">
        <v>1.8716550000000001</v>
      </c>
      <c r="BX74">
        <v>1.887764</v>
      </c>
      <c r="BY74">
        <v>2.5851959999999998</v>
      </c>
      <c r="BZ74">
        <v>1.27881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5.1186879999999997</v>
      </c>
      <c r="CK74">
        <v>1.8015909999999999</v>
      </c>
      <c r="CL74">
        <v>1.866976</v>
      </c>
      <c r="CM74">
        <v>3.3828109999999998</v>
      </c>
      <c r="CN74">
        <v>3.4124590000000001</v>
      </c>
      <c r="CO74">
        <v>0</v>
      </c>
      <c r="CP74">
        <v>4.1018520000000001</v>
      </c>
      <c r="CQ74">
        <v>1.7062299999999999</v>
      </c>
      <c r="CR74">
        <v>0.81501699999999999</v>
      </c>
      <c r="CS74">
        <v>1.3207789999999999</v>
      </c>
      <c r="CT74">
        <v>0.47778100000000001</v>
      </c>
      <c r="CU74">
        <v>0.80661899999999997</v>
      </c>
      <c r="CV74">
        <v>0.60272199999999998</v>
      </c>
      <c r="CW74">
        <v>0.92495099999999997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80.280397999999963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609.40708500000005</v>
      </c>
      <c r="L75">
        <v>501.45337699999999</v>
      </c>
      <c r="M75">
        <v>89.500202999999999</v>
      </c>
      <c r="N75">
        <v>114.76388</v>
      </c>
      <c r="O75">
        <v>120.209401</v>
      </c>
      <c r="P75">
        <v>101.483751</v>
      </c>
      <c r="Q75">
        <v>0</v>
      </c>
      <c r="R75">
        <v>41.273757000000003</v>
      </c>
      <c r="S75">
        <v>25.639448999999999</v>
      </c>
      <c r="T75">
        <v>0</v>
      </c>
      <c r="U75">
        <v>336.167618</v>
      </c>
      <c r="V75">
        <v>11.109450000000001</v>
      </c>
      <c r="W75">
        <v>30.265943</v>
      </c>
      <c r="X75">
        <v>138.43873300000001</v>
      </c>
      <c r="Y75">
        <v>0</v>
      </c>
      <c r="Z75">
        <v>12.626550999999999</v>
      </c>
      <c r="AA75">
        <v>13.533747999999999</v>
      </c>
      <c r="AB75">
        <v>26.41583</v>
      </c>
      <c r="AC75">
        <v>19.313551</v>
      </c>
      <c r="AD75">
        <v>9.0837219999999999</v>
      </c>
      <c r="AE75">
        <v>31.996903</v>
      </c>
      <c r="AF75">
        <v>24.079190000000001</v>
      </c>
      <c r="AG75">
        <v>42.107897000000001</v>
      </c>
      <c r="AH75">
        <v>112.961775</v>
      </c>
      <c r="AI75">
        <v>0</v>
      </c>
      <c r="AJ75">
        <v>0</v>
      </c>
      <c r="AK75">
        <v>25.454543999999999</v>
      </c>
      <c r="AL75">
        <v>23.506447000000001</v>
      </c>
      <c r="AM75">
        <v>15.745255</v>
      </c>
      <c r="AN75">
        <v>0.81130500000000005</v>
      </c>
      <c r="AO75">
        <v>0</v>
      </c>
      <c r="AP75">
        <v>1.2339869999999999</v>
      </c>
      <c r="AQ75">
        <v>37.772109</v>
      </c>
      <c r="AR75">
        <v>45.729778000000003</v>
      </c>
      <c r="AS75">
        <v>29.804117000000002</v>
      </c>
      <c r="AT75">
        <v>14.446417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81.506153999999981</v>
      </c>
      <c r="BA75">
        <f t="shared" si="4"/>
        <v>2687.8419270000009</v>
      </c>
      <c r="BD75">
        <v>7.66</v>
      </c>
      <c r="BE75">
        <v>1.88</v>
      </c>
      <c r="BF75">
        <v>2.14</v>
      </c>
      <c r="BG75">
        <v>1.77</v>
      </c>
      <c r="BH75">
        <v>9</v>
      </c>
      <c r="BI75">
        <v>1.28</v>
      </c>
      <c r="BJ75">
        <v>1.34</v>
      </c>
      <c r="BK75">
        <v>1.75</v>
      </c>
      <c r="BL75">
        <v>0</v>
      </c>
      <c r="BM75">
        <v>0.19</v>
      </c>
      <c r="BN75">
        <v>3.44</v>
      </c>
      <c r="BO75">
        <v>3.64</v>
      </c>
      <c r="BP75">
        <v>0.24</v>
      </c>
      <c r="BQ75">
        <v>1.94</v>
      </c>
      <c r="BR75">
        <v>2.11</v>
      </c>
      <c r="BS75">
        <v>1.58</v>
      </c>
      <c r="BT75">
        <v>2.8603580000000002</v>
      </c>
      <c r="BU75">
        <v>1.2925979999999999</v>
      </c>
      <c r="BV75">
        <v>2.255541</v>
      </c>
      <c r="BW75">
        <v>1.8716550000000001</v>
      </c>
      <c r="BX75">
        <v>1.887764</v>
      </c>
      <c r="BY75">
        <v>2.5851959999999998</v>
      </c>
      <c r="BZ75">
        <v>1.27881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5.1186879999999997</v>
      </c>
      <c r="CK75">
        <v>1.8015909999999999</v>
      </c>
      <c r="CL75">
        <v>1.866976</v>
      </c>
      <c r="CM75">
        <v>3.3828109999999998</v>
      </c>
      <c r="CN75">
        <v>3.4124590000000001</v>
      </c>
      <c r="CO75">
        <v>0</v>
      </c>
      <c r="CP75">
        <v>4.1018520000000001</v>
      </c>
      <c r="CQ75">
        <v>1.7062299999999999</v>
      </c>
      <c r="CR75">
        <v>0.81501699999999999</v>
      </c>
      <c r="CS75">
        <v>1.3207789999999999</v>
      </c>
      <c r="CT75">
        <v>0.95556300000000005</v>
      </c>
      <c r="CU75">
        <v>1.209929</v>
      </c>
      <c r="CV75">
        <v>0.89738600000000002</v>
      </c>
      <c r="CW75">
        <v>0.92495099999999997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81.506153999999981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609.40708500000005</v>
      </c>
      <c r="L76">
        <v>565.91312600000003</v>
      </c>
      <c r="M76">
        <v>89.500202999999999</v>
      </c>
      <c r="N76">
        <v>114.76388</v>
      </c>
      <c r="O76">
        <v>120.209401</v>
      </c>
      <c r="P76">
        <v>101.483751</v>
      </c>
      <c r="Q76">
        <v>0</v>
      </c>
      <c r="R76">
        <v>41.273757000000003</v>
      </c>
      <c r="S76">
        <v>25.639448999999999</v>
      </c>
      <c r="T76">
        <v>0</v>
      </c>
      <c r="U76">
        <v>336.167618</v>
      </c>
      <c r="V76">
        <v>11.109450000000001</v>
      </c>
      <c r="W76">
        <v>30.265943</v>
      </c>
      <c r="X76">
        <v>138.43873300000001</v>
      </c>
      <c r="Y76">
        <v>0</v>
      </c>
      <c r="Z76">
        <v>18.939827000000001</v>
      </c>
      <c r="AA76">
        <v>27.067496999999999</v>
      </c>
      <c r="AB76">
        <v>39.623745999999997</v>
      </c>
      <c r="AC76">
        <v>28.999552999999999</v>
      </c>
      <c r="AD76">
        <v>18.167445000000001</v>
      </c>
      <c r="AE76">
        <v>32.877457999999997</v>
      </c>
      <c r="AF76">
        <v>32.301352999999999</v>
      </c>
      <c r="AG76">
        <v>42.107897000000001</v>
      </c>
      <c r="AH76">
        <v>116.25649300000001</v>
      </c>
      <c r="AI76">
        <v>0</v>
      </c>
      <c r="AJ76">
        <v>0</v>
      </c>
      <c r="AK76">
        <v>25.454543999999999</v>
      </c>
      <c r="AL76">
        <v>34.699992999999999</v>
      </c>
      <c r="AM76">
        <v>15.745255</v>
      </c>
      <c r="AN76">
        <v>0.81130500000000005</v>
      </c>
      <c r="AO76">
        <v>0</v>
      </c>
      <c r="AP76">
        <v>1.2339869999999999</v>
      </c>
      <c r="AQ76">
        <v>37.772109</v>
      </c>
      <c r="AR76">
        <v>45.729778000000003</v>
      </c>
      <c r="AS76">
        <v>29.804117000000002</v>
      </c>
      <c r="AT76">
        <v>14.446417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81.936251999999968</v>
      </c>
      <c r="BA76">
        <f t="shared" si="4"/>
        <v>2828.1474220000009</v>
      </c>
      <c r="BD76">
        <v>7.66</v>
      </c>
      <c r="BE76">
        <v>1.88</v>
      </c>
      <c r="BF76">
        <v>2.14</v>
      </c>
      <c r="BG76">
        <v>1.77</v>
      </c>
      <c r="BH76">
        <v>9</v>
      </c>
      <c r="BI76">
        <v>1.28</v>
      </c>
      <c r="BJ76">
        <v>1.34</v>
      </c>
      <c r="BK76">
        <v>1.75</v>
      </c>
      <c r="BL76">
        <v>0</v>
      </c>
      <c r="BM76">
        <v>0.19</v>
      </c>
      <c r="BN76">
        <v>3.44</v>
      </c>
      <c r="BO76">
        <v>3.64</v>
      </c>
      <c r="BP76">
        <v>0.24</v>
      </c>
      <c r="BQ76">
        <v>1.94</v>
      </c>
      <c r="BR76">
        <v>2.11</v>
      </c>
      <c r="BS76">
        <v>1.58</v>
      </c>
      <c r="BT76">
        <v>2.8603580000000002</v>
      </c>
      <c r="BU76">
        <v>1.2925979999999999</v>
      </c>
      <c r="BV76">
        <v>2.255541</v>
      </c>
      <c r="BW76">
        <v>1.8716550000000001</v>
      </c>
      <c r="BX76">
        <v>1.887764</v>
      </c>
      <c r="BY76">
        <v>2.5851959999999998</v>
      </c>
      <c r="BZ76">
        <v>1.27881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5.1186879999999997</v>
      </c>
      <c r="CK76">
        <v>1.8015909999999999</v>
      </c>
      <c r="CL76">
        <v>1.866976</v>
      </c>
      <c r="CM76">
        <v>3.3828109999999998</v>
      </c>
      <c r="CN76">
        <v>3.4124590000000001</v>
      </c>
      <c r="CO76">
        <v>0</v>
      </c>
      <c r="CP76">
        <v>4.1018520000000001</v>
      </c>
      <c r="CQ76">
        <v>1.7062299999999999</v>
      </c>
      <c r="CR76">
        <v>0.81501699999999999</v>
      </c>
      <c r="CS76">
        <v>1.3207789999999999</v>
      </c>
      <c r="CT76">
        <v>0.95556300000000005</v>
      </c>
      <c r="CU76">
        <v>1.6132390000000001</v>
      </c>
      <c r="CV76">
        <v>0.92417400000000005</v>
      </c>
      <c r="CW76">
        <v>0.92495099999999997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81.936251999999968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630.59968500000002</v>
      </c>
      <c r="L77">
        <v>623.23650799999996</v>
      </c>
      <c r="M77">
        <v>89.500202999999999</v>
      </c>
      <c r="N77">
        <v>114.76388</v>
      </c>
      <c r="O77">
        <v>120.209401</v>
      </c>
      <c r="P77">
        <v>101.483751</v>
      </c>
      <c r="Q77">
        <v>0</v>
      </c>
      <c r="R77">
        <v>41.273757000000003</v>
      </c>
      <c r="S77">
        <v>25.639448999999999</v>
      </c>
      <c r="T77">
        <v>0</v>
      </c>
      <c r="U77">
        <v>336.167618</v>
      </c>
      <c r="V77">
        <v>11.109450000000001</v>
      </c>
      <c r="W77">
        <v>31.402358</v>
      </c>
      <c r="X77">
        <v>138.43873300000001</v>
      </c>
      <c r="Y77">
        <v>0</v>
      </c>
      <c r="Z77">
        <v>18.939827000000001</v>
      </c>
      <c r="AA77">
        <v>27.067496999999999</v>
      </c>
      <c r="AB77">
        <v>39.623745999999997</v>
      </c>
      <c r="AC77">
        <v>28.999552999999999</v>
      </c>
      <c r="AD77">
        <v>27.251166999999999</v>
      </c>
      <c r="AE77">
        <v>32.877457999999997</v>
      </c>
      <c r="AF77">
        <v>32.301352999999999</v>
      </c>
      <c r="AG77">
        <v>42.107897000000001</v>
      </c>
      <c r="AH77">
        <v>139.50779299999999</v>
      </c>
      <c r="AI77">
        <v>0</v>
      </c>
      <c r="AJ77">
        <v>0</v>
      </c>
      <c r="AK77">
        <v>25.454543999999999</v>
      </c>
      <c r="AL77">
        <v>77.235467</v>
      </c>
      <c r="AM77">
        <v>15.745255</v>
      </c>
      <c r="AN77">
        <v>0.81130500000000005</v>
      </c>
      <c r="AO77">
        <v>0</v>
      </c>
      <c r="AP77">
        <v>6.540133</v>
      </c>
      <c r="AQ77">
        <v>37.772109</v>
      </c>
      <c r="AR77">
        <v>39.348877999999999</v>
      </c>
      <c r="AS77">
        <v>29.804117000000002</v>
      </c>
      <c r="AT77">
        <v>14.446417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81.76505299999998</v>
      </c>
      <c r="BA77">
        <f t="shared" si="4"/>
        <v>2981.4243619999997</v>
      </c>
      <c r="BD77">
        <v>7.61</v>
      </c>
      <c r="BE77">
        <v>1.88</v>
      </c>
      <c r="BF77">
        <v>2.14</v>
      </c>
      <c r="BG77">
        <v>1.77</v>
      </c>
      <c r="BH77">
        <v>9</v>
      </c>
      <c r="BI77">
        <v>1.28</v>
      </c>
      <c r="BJ77">
        <v>1.34</v>
      </c>
      <c r="BK77">
        <v>1.75</v>
      </c>
      <c r="BL77">
        <v>0</v>
      </c>
      <c r="BM77">
        <v>0.19</v>
      </c>
      <c r="BN77">
        <v>3.44</v>
      </c>
      <c r="BO77">
        <v>3.64</v>
      </c>
      <c r="BP77">
        <v>0.24</v>
      </c>
      <c r="BQ77">
        <v>1.94</v>
      </c>
      <c r="BR77">
        <v>2.11</v>
      </c>
      <c r="BS77">
        <v>1.58</v>
      </c>
      <c r="BT77">
        <v>2.8603580000000002</v>
      </c>
      <c r="BU77">
        <v>1.2925979999999999</v>
      </c>
      <c r="BV77">
        <v>2.255541</v>
      </c>
      <c r="BW77">
        <v>1.8716550000000001</v>
      </c>
      <c r="BX77">
        <v>1.597804</v>
      </c>
      <c r="BY77">
        <v>2.5851959999999998</v>
      </c>
      <c r="BZ77">
        <v>1.27881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5.1186879999999997</v>
      </c>
      <c r="CK77">
        <v>1.8015909999999999</v>
      </c>
      <c r="CL77">
        <v>1.866976</v>
      </c>
      <c r="CM77">
        <v>3.3828109999999998</v>
      </c>
      <c r="CN77">
        <v>3.4124590000000001</v>
      </c>
      <c r="CO77">
        <v>0</v>
      </c>
      <c r="CP77">
        <v>4.1018520000000001</v>
      </c>
      <c r="CQ77">
        <v>1.7062299999999999</v>
      </c>
      <c r="CR77">
        <v>0.81501699999999999</v>
      </c>
      <c r="CS77">
        <v>1.3207789999999999</v>
      </c>
      <c r="CT77">
        <v>0.95556300000000005</v>
      </c>
      <c r="CU77">
        <v>1.6132390000000001</v>
      </c>
      <c r="CV77">
        <v>1.092935</v>
      </c>
      <c r="CW77">
        <v>0.92495099999999997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81.76505299999998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643.12258499999996</v>
      </c>
      <c r="L78">
        <v>623.23650799999996</v>
      </c>
      <c r="M78">
        <v>89.500202999999999</v>
      </c>
      <c r="N78">
        <v>114.76388</v>
      </c>
      <c r="O78">
        <v>120.209401</v>
      </c>
      <c r="P78">
        <v>101.483751</v>
      </c>
      <c r="Q78">
        <v>0</v>
      </c>
      <c r="R78">
        <v>41.273757000000003</v>
      </c>
      <c r="S78">
        <v>25.639448999999999</v>
      </c>
      <c r="T78">
        <v>0</v>
      </c>
      <c r="U78">
        <v>336.167618</v>
      </c>
      <c r="V78">
        <v>11.109450000000001</v>
      </c>
      <c r="W78">
        <v>30.265943</v>
      </c>
      <c r="X78">
        <v>138.43873300000001</v>
      </c>
      <c r="Y78">
        <v>0</v>
      </c>
      <c r="Z78">
        <v>18.939827000000001</v>
      </c>
      <c r="AA78">
        <v>27.067496999999999</v>
      </c>
      <c r="AB78">
        <v>39.623745999999997</v>
      </c>
      <c r="AC78">
        <v>28.999552999999999</v>
      </c>
      <c r="AD78">
        <v>27.251166999999999</v>
      </c>
      <c r="AE78">
        <v>32.877457999999997</v>
      </c>
      <c r="AF78">
        <v>32.301352999999999</v>
      </c>
      <c r="AG78">
        <v>42.107897000000001</v>
      </c>
      <c r="AH78">
        <v>139.50779299999999</v>
      </c>
      <c r="AI78">
        <v>0</v>
      </c>
      <c r="AJ78">
        <v>0</v>
      </c>
      <c r="AK78">
        <v>25.454543999999999</v>
      </c>
      <c r="AL78">
        <v>77.235467</v>
      </c>
      <c r="AM78">
        <v>15.745255</v>
      </c>
      <c r="AN78">
        <v>0.81130500000000005</v>
      </c>
      <c r="AO78">
        <v>0</v>
      </c>
      <c r="AP78">
        <v>6.540133</v>
      </c>
      <c r="AQ78">
        <v>37.772109</v>
      </c>
      <c r="AR78">
        <v>39.348877999999999</v>
      </c>
      <c r="AS78">
        <v>29.804117000000002</v>
      </c>
      <c r="AT78">
        <v>14.446417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81.652289999999979</v>
      </c>
      <c r="BA78">
        <f t="shared" si="4"/>
        <v>2992.6980839999997</v>
      </c>
      <c r="BD78">
        <v>7.61</v>
      </c>
      <c r="BE78">
        <v>1.88</v>
      </c>
      <c r="BF78">
        <v>2.14</v>
      </c>
      <c r="BG78">
        <v>1.77</v>
      </c>
      <c r="BH78">
        <v>9</v>
      </c>
      <c r="BI78">
        <v>1.28</v>
      </c>
      <c r="BJ78">
        <v>1.34</v>
      </c>
      <c r="BK78">
        <v>1.75</v>
      </c>
      <c r="BL78">
        <v>0</v>
      </c>
      <c r="BM78">
        <v>0.19</v>
      </c>
      <c r="BN78">
        <v>3.44</v>
      </c>
      <c r="BO78">
        <v>3.64</v>
      </c>
      <c r="BP78">
        <v>0.24</v>
      </c>
      <c r="BQ78">
        <v>1.94</v>
      </c>
      <c r="BR78">
        <v>2.11</v>
      </c>
      <c r="BS78">
        <v>1.58</v>
      </c>
      <c r="BT78">
        <v>2.8603580000000002</v>
      </c>
      <c r="BU78">
        <v>1.2925979999999999</v>
      </c>
      <c r="BV78">
        <v>2.255541</v>
      </c>
      <c r="BW78">
        <v>1.8716550000000001</v>
      </c>
      <c r="BX78">
        <v>1.4850410000000001</v>
      </c>
      <c r="BY78">
        <v>2.5851959999999998</v>
      </c>
      <c r="BZ78">
        <v>1.27881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5.1186879999999997</v>
      </c>
      <c r="CK78">
        <v>1.8015909999999999</v>
      </c>
      <c r="CL78">
        <v>1.866976</v>
      </c>
      <c r="CM78">
        <v>3.3828109999999998</v>
      </c>
      <c r="CN78">
        <v>3.4124590000000001</v>
      </c>
      <c r="CO78">
        <v>0</v>
      </c>
      <c r="CP78">
        <v>4.1018520000000001</v>
      </c>
      <c r="CQ78">
        <v>1.7062299999999999</v>
      </c>
      <c r="CR78">
        <v>0.81501699999999999</v>
      </c>
      <c r="CS78">
        <v>1.3207789999999999</v>
      </c>
      <c r="CT78">
        <v>0.95556300000000005</v>
      </c>
      <c r="CU78">
        <v>1.6132390000000001</v>
      </c>
      <c r="CV78">
        <v>1.092935</v>
      </c>
      <c r="CW78">
        <v>0.92495099999999997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81.652289999999979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646.97578499999997</v>
      </c>
      <c r="L79">
        <v>623.23650799999996</v>
      </c>
      <c r="M79">
        <v>89.500202999999999</v>
      </c>
      <c r="N79">
        <v>114.76388</v>
      </c>
      <c r="O79">
        <v>120.209401</v>
      </c>
      <c r="P79">
        <v>101.483751</v>
      </c>
      <c r="Q79">
        <v>0</v>
      </c>
      <c r="R79">
        <v>41.273757000000003</v>
      </c>
      <c r="S79">
        <v>25.639448999999999</v>
      </c>
      <c r="T79">
        <v>0</v>
      </c>
      <c r="U79">
        <v>336.167618</v>
      </c>
      <c r="V79">
        <v>11.109450000000001</v>
      </c>
      <c r="W79">
        <v>21.634754999999998</v>
      </c>
      <c r="X79">
        <v>138.43873300000001</v>
      </c>
      <c r="Y79">
        <v>0</v>
      </c>
      <c r="Z79">
        <v>18.939827000000001</v>
      </c>
      <c r="AA79">
        <v>27.067496999999999</v>
      </c>
      <c r="AB79">
        <v>39.623745999999997</v>
      </c>
      <c r="AC79">
        <v>28.999552999999999</v>
      </c>
      <c r="AD79">
        <v>27.251166999999999</v>
      </c>
      <c r="AE79">
        <v>32.877457999999997</v>
      </c>
      <c r="AF79">
        <v>32.301352999999999</v>
      </c>
      <c r="AG79">
        <v>42.107897000000001</v>
      </c>
      <c r="AH79">
        <v>139.50779299999999</v>
      </c>
      <c r="AI79">
        <v>0</v>
      </c>
      <c r="AJ79">
        <v>0</v>
      </c>
      <c r="AK79">
        <v>25.454543999999999</v>
      </c>
      <c r="AL79">
        <v>77.235467</v>
      </c>
      <c r="AM79">
        <v>15.745255</v>
      </c>
      <c r="AN79">
        <v>0.81130500000000005</v>
      </c>
      <c r="AO79">
        <v>0</v>
      </c>
      <c r="AP79">
        <v>6.540133</v>
      </c>
      <c r="AQ79">
        <v>37.772109</v>
      </c>
      <c r="AR79">
        <v>45.729778000000003</v>
      </c>
      <c r="AS79">
        <v>29.804117000000002</v>
      </c>
      <c r="AT79">
        <v>14.446417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81.582289999999986</v>
      </c>
      <c r="BA79">
        <f t="shared" si="4"/>
        <v>2994.2309959999998</v>
      </c>
      <c r="BD79">
        <v>7.57</v>
      </c>
      <c r="BE79">
        <v>1.88</v>
      </c>
      <c r="BF79">
        <v>2.14</v>
      </c>
      <c r="BG79">
        <v>1.77</v>
      </c>
      <c r="BH79">
        <v>9</v>
      </c>
      <c r="BI79">
        <v>1.28</v>
      </c>
      <c r="BJ79">
        <v>1.27</v>
      </c>
      <c r="BK79">
        <v>1.79</v>
      </c>
      <c r="BL79">
        <v>0</v>
      </c>
      <c r="BM79">
        <v>0.19</v>
      </c>
      <c r="BN79">
        <v>3.44</v>
      </c>
      <c r="BO79">
        <v>3.64</v>
      </c>
      <c r="BP79">
        <v>0.24</v>
      </c>
      <c r="BQ79">
        <v>1.94</v>
      </c>
      <c r="BR79">
        <v>2.11</v>
      </c>
      <c r="BS79">
        <v>1.58</v>
      </c>
      <c r="BT79">
        <v>2.8603580000000002</v>
      </c>
      <c r="BU79">
        <v>1.2925979999999999</v>
      </c>
      <c r="BV79">
        <v>2.255541</v>
      </c>
      <c r="BW79">
        <v>1.8716550000000001</v>
      </c>
      <c r="BX79">
        <v>1.4850410000000001</v>
      </c>
      <c r="BY79">
        <v>2.5851959999999998</v>
      </c>
      <c r="BZ79">
        <v>1.27881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5.1186879999999997</v>
      </c>
      <c r="CK79">
        <v>1.8015909999999999</v>
      </c>
      <c r="CL79">
        <v>1.866976</v>
      </c>
      <c r="CM79">
        <v>3.3828109999999998</v>
      </c>
      <c r="CN79">
        <v>3.4124590000000001</v>
      </c>
      <c r="CO79">
        <v>0</v>
      </c>
      <c r="CP79">
        <v>4.1018520000000001</v>
      </c>
      <c r="CQ79">
        <v>1.7062299999999999</v>
      </c>
      <c r="CR79">
        <v>0.81501699999999999</v>
      </c>
      <c r="CS79">
        <v>1.3207789999999999</v>
      </c>
      <c r="CT79">
        <v>0.95556300000000005</v>
      </c>
      <c r="CU79">
        <v>1.6132390000000001</v>
      </c>
      <c r="CV79">
        <v>1.092935</v>
      </c>
      <c r="CW79">
        <v>0.92495099999999997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81.582289999999986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642.15928499999995</v>
      </c>
      <c r="L80">
        <v>623.23650799999996</v>
      </c>
      <c r="M80">
        <v>89.500202999999999</v>
      </c>
      <c r="N80">
        <v>114.76388</v>
      </c>
      <c r="O80">
        <v>120.209401</v>
      </c>
      <c r="P80">
        <v>101.483751</v>
      </c>
      <c r="Q80">
        <v>0</v>
      </c>
      <c r="R80">
        <v>41.273757000000003</v>
      </c>
      <c r="S80">
        <v>25.639448999999999</v>
      </c>
      <c r="T80">
        <v>0</v>
      </c>
      <c r="U80">
        <v>336.167618</v>
      </c>
      <c r="V80">
        <v>11.109450000000001</v>
      </c>
      <c r="W80">
        <v>21.634754999999998</v>
      </c>
      <c r="X80">
        <v>138.43873300000001</v>
      </c>
      <c r="Y80">
        <v>0</v>
      </c>
      <c r="Z80">
        <v>18.939827000000001</v>
      </c>
      <c r="AA80">
        <v>13.533747999999999</v>
      </c>
      <c r="AB80">
        <v>39.623745999999997</v>
      </c>
      <c r="AC80">
        <v>28.999552999999999</v>
      </c>
      <c r="AD80">
        <v>27.251166999999999</v>
      </c>
      <c r="AE80">
        <v>32.877457999999997</v>
      </c>
      <c r="AF80">
        <v>32.301352999999999</v>
      </c>
      <c r="AG80">
        <v>42.107897000000001</v>
      </c>
      <c r="AH80">
        <v>116.25649300000001</v>
      </c>
      <c r="AI80">
        <v>0</v>
      </c>
      <c r="AJ80">
        <v>0</v>
      </c>
      <c r="AK80">
        <v>25.454543999999999</v>
      </c>
      <c r="AL80">
        <v>77.235467</v>
      </c>
      <c r="AM80">
        <v>15.745255</v>
      </c>
      <c r="AN80">
        <v>0.81130500000000005</v>
      </c>
      <c r="AO80">
        <v>0</v>
      </c>
      <c r="AP80">
        <v>6.540133</v>
      </c>
      <c r="AQ80">
        <v>37.772109</v>
      </c>
      <c r="AR80">
        <v>45.729778000000003</v>
      </c>
      <c r="AS80">
        <v>29.804117000000002</v>
      </c>
      <c r="AT80">
        <v>14.446417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81.413528999999983</v>
      </c>
      <c r="BA80">
        <f t="shared" si="4"/>
        <v>2952.4606859999999</v>
      </c>
      <c r="BD80">
        <v>7.57</v>
      </c>
      <c r="BE80">
        <v>1.88</v>
      </c>
      <c r="BF80">
        <v>2.14</v>
      </c>
      <c r="BG80">
        <v>1.77</v>
      </c>
      <c r="BH80">
        <v>9</v>
      </c>
      <c r="BI80">
        <v>1.28</v>
      </c>
      <c r="BJ80">
        <v>1.27</v>
      </c>
      <c r="BK80">
        <v>1.79</v>
      </c>
      <c r="BL80">
        <v>0</v>
      </c>
      <c r="BM80">
        <v>0.19</v>
      </c>
      <c r="BN80">
        <v>3.44</v>
      </c>
      <c r="BO80">
        <v>3.64</v>
      </c>
      <c r="BP80">
        <v>0.24</v>
      </c>
      <c r="BQ80">
        <v>1.94</v>
      </c>
      <c r="BR80">
        <v>2.11</v>
      </c>
      <c r="BS80">
        <v>1.58</v>
      </c>
      <c r="BT80">
        <v>2.8603580000000002</v>
      </c>
      <c r="BU80">
        <v>1.2925979999999999</v>
      </c>
      <c r="BV80">
        <v>2.255541</v>
      </c>
      <c r="BW80">
        <v>1.8716550000000001</v>
      </c>
      <c r="BX80">
        <v>1.4850410000000001</v>
      </c>
      <c r="BY80">
        <v>2.5851959999999998</v>
      </c>
      <c r="BZ80">
        <v>1.27881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5.1186879999999997</v>
      </c>
      <c r="CK80">
        <v>1.8015909999999999</v>
      </c>
      <c r="CL80">
        <v>1.866976</v>
      </c>
      <c r="CM80">
        <v>3.3828109999999998</v>
      </c>
      <c r="CN80">
        <v>3.4124590000000001</v>
      </c>
      <c r="CO80">
        <v>0</v>
      </c>
      <c r="CP80">
        <v>4.1018520000000001</v>
      </c>
      <c r="CQ80">
        <v>1.7062299999999999</v>
      </c>
      <c r="CR80">
        <v>0.81501699999999999</v>
      </c>
      <c r="CS80">
        <v>1.3207789999999999</v>
      </c>
      <c r="CT80">
        <v>0.95556300000000005</v>
      </c>
      <c r="CU80">
        <v>1.6132390000000001</v>
      </c>
      <c r="CV80">
        <v>0.92417400000000005</v>
      </c>
      <c r="CW80">
        <v>0.92495099999999997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81.413528999999983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645.04918499999997</v>
      </c>
      <c r="L81">
        <v>623.23650799999996</v>
      </c>
      <c r="M81">
        <v>89.500202999999999</v>
      </c>
      <c r="N81">
        <v>114.76388</v>
      </c>
      <c r="O81">
        <v>120.209401</v>
      </c>
      <c r="P81">
        <v>101.483751</v>
      </c>
      <c r="Q81">
        <v>0</v>
      </c>
      <c r="R81">
        <v>41.273757000000003</v>
      </c>
      <c r="S81">
        <v>25.639448999999999</v>
      </c>
      <c r="T81">
        <v>0</v>
      </c>
      <c r="U81">
        <v>336.167618</v>
      </c>
      <c r="V81">
        <v>11.109450000000001</v>
      </c>
      <c r="W81">
        <v>21.634754999999998</v>
      </c>
      <c r="X81">
        <v>138.43873300000001</v>
      </c>
      <c r="Y81">
        <v>0</v>
      </c>
      <c r="Z81">
        <v>6.3132760000000001</v>
      </c>
      <c r="AA81">
        <v>13.533747999999999</v>
      </c>
      <c r="AB81">
        <v>39.623745999999997</v>
      </c>
      <c r="AC81">
        <v>19.313551</v>
      </c>
      <c r="AD81">
        <v>27.251166999999999</v>
      </c>
      <c r="AE81">
        <v>16.382414000000001</v>
      </c>
      <c r="AF81">
        <v>16.052793000000001</v>
      </c>
      <c r="AG81">
        <v>42.107897000000001</v>
      </c>
      <c r="AH81">
        <v>85.097870999999998</v>
      </c>
      <c r="AI81">
        <v>0</v>
      </c>
      <c r="AJ81">
        <v>0</v>
      </c>
      <c r="AK81">
        <v>25.454543999999999</v>
      </c>
      <c r="AL81">
        <v>23.506447000000001</v>
      </c>
      <c r="AM81">
        <v>15.745255</v>
      </c>
      <c r="AN81">
        <v>0.81130500000000005</v>
      </c>
      <c r="AO81">
        <v>0</v>
      </c>
      <c r="AP81">
        <v>6.540133</v>
      </c>
      <c r="AQ81">
        <v>25.181405000000002</v>
      </c>
      <c r="AR81">
        <v>45.729778000000003</v>
      </c>
      <c r="AS81">
        <v>29.804117000000002</v>
      </c>
      <c r="AT81">
        <v>14.446417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81.000214999999983</v>
      </c>
      <c r="BA81">
        <f t="shared" si="4"/>
        <v>2802.4027689999998</v>
      </c>
      <c r="BD81">
        <v>7.57</v>
      </c>
      <c r="BE81">
        <v>1.88</v>
      </c>
      <c r="BF81">
        <v>2.14</v>
      </c>
      <c r="BG81">
        <v>1.77</v>
      </c>
      <c r="BH81">
        <v>9</v>
      </c>
      <c r="BI81">
        <v>1.36</v>
      </c>
      <c r="BJ81">
        <v>1.34</v>
      </c>
      <c r="BK81">
        <v>1.79</v>
      </c>
      <c r="BL81">
        <v>0</v>
      </c>
      <c r="BM81">
        <v>0.19</v>
      </c>
      <c r="BN81">
        <v>3.44</v>
      </c>
      <c r="BO81">
        <v>3.64</v>
      </c>
      <c r="BP81">
        <v>0.24</v>
      </c>
      <c r="BQ81">
        <v>1.94</v>
      </c>
      <c r="BR81">
        <v>2.11</v>
      </c>
      <c r="BS81">
        <v>1.58</v>
      </c>
      <c r="BT81">
        <v>2.8603580000000002</v>
      </c>
      <c r="BU81">
        <v>1.2925979999999999</v>
      </c>
      <c r="BV81">
        <v>2.255541</v>
      </c>
      <c r="BW81">
        <v>1.8716550000000001</v>
      </c>
      <c r="BX81">
        <v>1.5714840000000001</v>
      </c>
      <c r="BY81">
        <v>2.5851959999999998</v>
      </c>
      <c r="BZ81">
        <v>1.27881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5.1186879999999997</v>
      </c>
      <c r="CK81">
        <v>1.8015909999999999</v>
      </c>
      <c r="CL81">
        <v>1.866976</v>
      </c>
      <c r="CM81">
        <v>3.3828109999999998</v>
      </c>
      <c r="CN81">
        <v>3.4124590000000001</v>
      </c>
      <c r="CO81">
        <v>0</v>
      </c>
      <c r="CP81">
        <v>4.1018520000000001</v>
      </c>
      <c r="CQ81">
        <v>1.7062299999999999</v>
      </c>
      <c r="CR81">
        <v>0.81501699999999999</v>
      </c>
      <c r="CS81">
        <v>1.3207789999999999</v>
      </c>
      <c r="CT81">
        <v>0.95556300000000005</v>
      </c>
      <c r="CU81">
        <v>1.209929</v>
      </c>
      <c r="CV81">
        <v>0.67772699999999997</v>
      </c>
      <c r="CW81">
        <v>0.92495099999999997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81.000214999999983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655.64548500000001</v>
      </c>
      <c r="L82">
        <v>623.23650799999996</v>
      </c>
      <c r="M82">
        <v>89.500202999999999</v>
      </c>
      <c r="N82">
        <v>114.76388</v>
      </c>
      <c r="O82">
        <v>120.209401</v>
      </c>
      <c r="P82">
        <v>101.483751</v>
      </c>
      <c r="Q82">
        <v>0</v>
      </c>
      <c r="R82">
        <v>41.273757000000003</v>
      </c>
      <c r="S82">
        <v>25.639448999999999</v>
      </c>
      <c r="T82">
        <v>0</v>
      </c>
      <c r="U82">
        <v>336.167618</v>
      </c>
      <c r="V82">
        <v>11.109450000000001</v>
      </c>
      <c r="W82">
        <v>21.634754999999998</v>
      </c>
      <c r="X82">
        <v>138.43873300000001</v>
      </c>
      <c r="Y82">
        <v>0</v>
      </c>
      <c r="Z82">
        <v>6.3132760000000001</v>
      </c>
      <c r="AA82">
        <v>0</v>
      </c>
      <c r="AB82">
        <v>26.41583</v>
      </c>
      <c r="AC82">
        <v>19.313551</v>
      </c>
      <c r="AD82">
        <v>18.167445000000001</v>
      </c>
      <c r="AE82">
        <v>16.382414000000001</v>
      </c>
      <c r="AF82">
        <v>8.0263969999999993</v>
      </c>
      <c r="AG82">
        <v>42.107897000000001</v>
      </c>
      <c r="AH82">
        <v>65.894368999999998</v>
      </c>
      <c r="AI82">
        <v>0</v>
      </c>
      <c r="AJ82">
        <v>0</v>
      </c>
      <c r="AK82">
        <v>25.454543999999999</v>
      </c>
      <c r="AL82">
        <v>12.312901</v>
      </c>
      <c r="AM82">
        <v>15.745255</v>
      </c>
      <c r="AN82">
        <v>0.81130500000000005</v>
      </c>
      <c r="AO82">
        <v>0</v>
      </c>
      <c r="AP82">
        <v>0.61699400000000004</v>
      </c>
      <c r="AQ82">
        <v>12.590703</v>
      </c>
      <c r="AR82">
        <v>45.729778000000003</v>
      </c>
      <c r="AS82">
        <v>29.804117000000002</v>
      </c>
      <c r="AT82">
        <v>14.446417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80.47348599999998</v>
      </c>
      <c r="BA82">
        <f t="shared" si="4"/>
        <v>2719.7096689999998</v>
      </c>
      <c r="BD82">
        <v>7.57</v>
      </c>
      <c r="BE82">
        <v>1.88</v>
      </c>
      <c r="BF82">
        <v>2.14</v>
      </c>
      <c r="BG82">
        <v>1.77</v>
      </c>
      <c r="BH82">
        <v>9</v>
      </c>
      <c r="BI82">
        <v>1.37</v>
      </c>
      <c r="BJ82">
        <v>1.34</v>
      </c>
      <c r="BK82">
        <v>1.79</v>
      </c>
      <c r="BL82">
        <v>0</v>
      </c>
      <c r="BM82">
        <v>0.19</v>
      </c>
      <c r="BN82">
        <v>3.44</v>
      </c>
      <c r="BO82">
        <v>3.64</v>
      </c>
      <c r="BP82">
        <v>0.24</v>
      </c>
      <c r="BQ82">
        <v>1.94</v>
      </c>
      <c r="BR82">
        <v>2.11</v>
      </c>
      <c r="BS82">
        <v>1.58</v>
      </c>
      <c r="BT82">
        <v>2.8603580000000002</v>
      </c>
      <c r="BU82">
        <v>1.2925979999999999</v>
      </c>
      <c r="BV82">
        <v>2.255541</v>
      </c>
      <c r="BW82">
        <v>1.8716550000000001</v>
      </c>
      <c r="BX82">
        <v>1.5907549999999999</v>
      </c>
      <c r="BY82">
        <v>2.5851959999999998</v>
      </c>
      <c r="BZ82">
        <v>1.27881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5.1186879999999997</v>
      </c>
      <c r="CK82">
        <v>1.8015909999999999</v>
      </c>
      <c r="CL82">
        <v>1.866976</v>
      </c>
      <c r="CM82">
        <v>3.3828109999999998</v>
      </c>
      <c r="CN82">
        <v>3.4124590000000001</v>
      </c>
      <c r="CO82">
        <v>0</v>
      </c>
      <c r="CP82">
        <v>4.1018520000000001</v>
      </c>
      <c r="CQ82">
        <v>1.7062299999999999</v>
      </c>
      <c r="CR82">
        <v>0.81501699999999999</v>
      </c>
      <c r="CS82">
        <v>1.3207789999999999</v>
      </c>
      <c r="CT82">
        <v>0.95556300000000005</v>
      </c>
      <c r="CU82">
        <v>0.80661899999999997</v>
      </c>
      <c r="CV82">
        <v>0.52503699999999998</v>
      </c>
      <c r="CW82">
        <v>0.92495099999999997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80.47348599999998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653.718885</v>
      </c>
      <c r="L83">
        <v>623.23650799999996</v>
      </c>
      <c r="M83">
        <v>89.500202999999999</v>
      </c>
      <c r="N83">
        <v>114.76388</v>
      </c>
      <c r="O83">
        <v>120.209401</v>
      </c>
      <c r="P83">
        <v>101.483751</v>
      </c>
      <c r="Q83">
        <v>0</v>
      </c>
      <c r="R83">
        <v>41.273757000000003</v>
      </c>
      <c r="S83">
        <v>25.639448999999999</v>
      </c>
      <c r="T83">
        <v>0</v>
      </c>
      <c r="U83">
        <v>336.167618</v>
      </c>
      <c r="V83">
        <v>11.109450000000001</v>
      </c>
      <c r="W83">
        <v>21.634754999999998</v>
      </c>
      <c r="X83">
        <v>138.43873300000001</v>
      </c>
      <c r="Y83">
        <v>0</v>
      </c>
      <c r="Z83">
        <v>6.3132760000000001</v>
      </c>
      <c r="AA83">
        <v>0</v>
      </c>
      <c r="AB83">
        <v>26.41583</v>
      </c>
      <c r="AC83">
        <v>19.313551</v>
      </c>
      <c r="AD83">
        <v>8.6887779999999992</v>
      </c>
      <c r="AE83">
        <v>16.382414000000001</v>
      </c>
      <c r="AF83">
        <v>8.0263969999999993</v>
      </c>
      <c r="AG83">
        <v>42.107897000000001</v>
      </c>
      <c r="AH83">
        <v>37.653925000000001</v>
      </c>
      <c r="AI83">
        <v>0</v>
      </c>
      <c r="AJ83">
        <v>0</v>
      </c>
      <c r="AK83">
        <v>25.454543999999999</v>
      </c>
      <c r="AL83">
        <v>12.312901</v>
      </c>
      <c r="AM83">
        <v>15.745255</v>
      </c>
      <c r="AN83">
        <v>0.81130500000000005</v>
      </c>
      <c r="AO83">
        <v>0</v>
      </c>
      <c r="AP83">
        <v>0.61699400000000004</v>
      </c>
      <c r="AQ83">
        <v>0</v>
      </c>
      <c r="AR83">
        <v>45.729778000000003</v>
      </c>
      <c r="AS83">
        <v>29.804117000000002</v>
      </c>
      <c r="AT83">
        <v>14.446417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79.787389999999974</v>
      </c>
      <c r="BA83">
        <f t="shared" si="4"/>
        <v>2666.7871590000004</v>
      </c>
      <c r="BD83">
        <v>7.61</v>
      </c>
      <c r="BE83">
        <v>1.88</v>
      </c>
      <c r="BF83">
        <v>2.14</v>
      </c>
      <c r="BG83">
        <v>1.77</v>
      </c>
      <c r="BH83">
        <v>9</v>
      </c>
      <c r="BI83">
        <v>1.37</v>
      </c>
      <c r="BJ83">
        <v>1.34</v>
      </c>
      <c r="BK83">
        <v>1.79</v>
      </c>
      <c r="BL83">
        <v>0</v>
      </c>
      <c r="BM83">
        <v>0.19</v>
      </c>
      <c r="BN83">
        <v>3.44</v>
      </c>
      <c r="BO83">
        <v>3.64</v>
      </c>
      <c r="BP83">
        <v>0.24</v>
      </c>
      <c r="BQ83">
        <v>1.94</v>
      </c>
      <c r="BR83">
        <v>2.11</v>
      </c>
      <c r="BS83">
        <v>1.58</v>
      </c>
      <c r="BT83">
        <v>2.8603580000000002</v>
      </c>
      <c r="BU83">
        <v>1.2925979999999999</v>
      </c>
      <c r="BV83">
        <v>2.255541</v>
      </c>
      <c r="BW83">
        <v>1.8716550000000001</v>
      </c>
      <c r="BX83">
        <v>1.5907549999999999</v>
      </c>
      <c r="BY83">
        <v>2.5851959999999998</v>
      </c>
      <c r="BZ83">
        <v>1.27881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5.1186879999999997</v>
      </c>
      <c r="CK83">
        <v>1.8015909999999999</v>
      </c>
      <c r="CL83">
        <v>1.866976</v>
      </c>
      <c r="CM83">
        <v>3.3828109999999998</v>
      </c>
      <c r="CN83">
        <v>3.4124590000000001</v>
      </c>
      <c r="CO83">
        <v>0</v>
      </c>
      <c r="CP83">
        <v>4.1018520000000001</v>
      </c>
      <c r="CQ83">
        <v>1.7062299999999999</v>
      </c>
      <c r="CR83">
        <v>0.81501699999999999</v>
      </c>
      <c r="CS83">
        <v>1.3207789999999999</v>
      </c>
      <c r="CT83">
        <v>0.95556300000000005</v>
      </c>
      <c r="CU83">
        <v>0.30553799999999998</v>
      </c>
      <c r="CV83">
        <v>0.30002200000000001</v>
      </c>
      <c r="CW83">
        <v>0.92495099999999997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79.787389999999974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652.755585</v>
      </c>
      <c r="L84">
        <v>623.23650799999996</v>
      </c>
      <c r="M84">
        <v>89.500202999999999</v>
      </c>
      <c r="N84">
        <v>114.76388</v>
      </c>
      <c r="O84">
        <v>120.209401</v>
      </c>
      <c r="P84">
        <v>101.483751</v>
      </c>
      <c r="Q84">
        <v>0</v>
      </c>
      <c r="R84">
        <v>41.273757000000003</v>
      </c>
      <c r="S84">
        <v>25.639448999999999</v>
      </c>
      <c r="T84">
        <v>0</v>
      </c>
      <c r="U84">
        <v>336.167618</v>
      </c>
      <c r="V84">
        <v>11.109450000000001</v>
      </c>
      <c r="W84">
        <v>21.634754999999998</v>
      </c>
      <c r="X84">
        <v>138.43873300000001</v>
      </c>
      <c r="Y84">
        <v>0</v>
      </c>
      <c r="Z84">
        <v>6.3132760000000001</v>
      </c>
      <c r="AA84">
        <v>0</v>
      </c>
      <c r="AB84">
        <v>26.41583</v>
      </c>
      <c r="AC84">
        <v>9.6567760000000007</v>
      </c>
      <c r="AD84">
        <v>0</v>
      </c>
      <c r="AE84">
        <v>16.382414000000001</v>
      </c>
      <c r="AF84">
        <v>6.06874</v>
      </c>
      <c r="AG84">
        <v>42.107897000000001</v>
      </c>
      <c r="AH84">
        <v>18.826962999999999</v>
      </c>
      <c r="AI84">
        <v>0</v>
      </c>
      <c r="AJ84">
        <v>0</v>
      </c>
      <c r="AK84">
        <v>25.454543999999999</v>
      </c>
      <c r="AL84">
        <v>12.312901</v>
      </c>
      <c r="AM84">
        <v>15.745255</v>
      </c>
      <c r="AN84">
        <v>0.81130500000000005</v>
      </c>
      <c r="AO84">
        <v>0</v>
      </c>
      <c r="AP84">
        <v>0.61699400000000004</v>
      </c>
      <c r="AQ84">
        <v>0</v>
      </c>
      <c r="AR84">
        <v>45.729778000000003</v>
      </c>
      <c r="AS84">
        <v>29.804117000000002</v>
      </c>
      <c r="AT84">
        <v>14.446417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79.331840999999983</v>
      </c>
      <c r="BA84">
        <f t="shared" si="4"/>
        <v>2626.2381379999997</v>
      </c>
      <c r="BD84">
        <v>7.61</v>
      </c>
      <c r="BE84">
        <v>1.88</v>
      </c>
      <c r="BF84">
        <v>2.14</v>
      </c>
      <c r="BG84">
        <v>1.77</v>
      </c>
      <c r="BH84">
        <v>9</v>
      </c>
      <c r="BI84">
        <v>1.37</v>
      </c>
      <c r="BJ84">
        <v>1.34</v>
      </c>
      <c r="BK84">
        <v>1.79</v>
      </c>
      <c r="BL84">
        <v>0</v>
      </c>
      <c r="BM84">
        <v>0.19</v>
      </c>
      <c r="BN84">
        <v>3.44</v>
      </c>
      <c r="BO84">
        <v>3.64</v>
      </c>
      <c r="BP84">
        <v>0.24</v>
      </c>
      <c r="BQ84">
        <v>1.94</v>
      </c>
      <c r="BR84">
        <v>2.11</v>
      </c>
      <c r="BS84">
        <v>1.58</v>
      </c>
      <c r="BT84">
        <v>2.8603580000000002</v>
      </c>
      <c r="BU84">
        <v>1.2925979999999999</v>
      </c>
      <c r="BV84">
        <v>2.255541</v>
      </c>
      <c r="BW84">
        <v>1.8716550000000001</v>
      </c>
      <c r="BX84">
        <v>1.5907549999999999</v>
      </c>
      <c r="BY84">
        <v>2.5851959999999998</v>
      </c>
      <c r="BZ84">
        <v>1.27881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5.1186879999999997</v>
      </c>
      <c r="CK84">
        <v>1.8015909999999999</v>
      </c>
      <c r="CL84">
        <v>1.866976</v>
      </c>
      <c r="CM84">
        <v>3.3828109999999998</v>
      </c>
      <c r="CN84">
        <v>3.4124590000000001</v>
      </c>
      <c r="CO84">
        <v>0</v>
      </c>
      <c r="CP84">
        <v>4.1018520000000001</v>
      </c>
      <c r="CQ84">
        <v>1.7062299999999999</v>
      </c>
      <c r="CR84">
        <v>0.81501699999999999</v>
      </c>
      <c r="CS84">
        <v>1.3207789999999999</v>
      </c>
      <c r="CT84">
        <v>0.95556300000000005</v>
      </c>
      <c r="CU84">
        <v>0</v>
      </c>
      <c r="CV84">
        <v>0.15001100000000001</v>
      </c>
      <c r="CW84">
        <v>0.92495099999999997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79.331840999999983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654.682185</v>
      </c>
      <c r="L85">
        <v>623.23650799999996</v>
      </c>
      <c r="M85">
        <v>89.500202999999999</v>
      </c>
      <c r="N85">
        <v>114.76388</v>
      </c>
      <c r="O85">
        <v>120.209401</v>
      </c>
      <c r="P85">
        <v>101.483751</v>
      </c>
      <c r="Q85">
        <v>0</v>
      </c>
      <c r="R85">
        <v>41.273757000000003</v>
      </c>
      <c r="S85">
        <v>25.639448999999999</v>
      </c>
      <c r="T85">
        <v>0</v>
      </c>
      <c r="U85">
        <v>336.167618</v>
      </c>
      <c r="V85">
        <v>11.109450000000001</v>
      </c>
      <c r="W85">
        <v>21.634754999999998</v>
      </c>
      <c r="X85">
        <v>138.43873300000001</v>
      </c>
      <c r="Y85">
        <v>0</v>
      </c>
      <c r="Z85">
        <v>6.3132760000000001</v>
      </c>
      <c r="AA85">
        <v>0</v>
      </c>
      <c r="AB85">
        <v>13.207916000000001</v>
      </c>
      <c r="AC85">
        <v>0</v>
      </c>
      <c r="AD85">
        <v>0</v>
      </c>
      <c r="AE85">
        <v>16.382414000000001</v>
      </c>
      <c r="AF85">
        <v>6.06874</v>
      </c>
      <c r="AG85">
        <v>42.107897000000001</v>
      </c>
      <c r="AH85">
        <v>0</v>
      </c>
      <c r="AI85">
        <v>0</v>
      </c>
      <c r="AJ85">
        <v>0</v>
      </c>
      <c r="AK85">
        <v>25.454543999999999</v>
      </c>
      <c r="AL85">
        <v>12.312901</v>
      </c>
      <c r="AM85">
        <v>15.745255</v>
      </c>
      <c r="AN85">
        <v>0.81130500000000005</v>
      </c>
      <c r="AO85">
        <v>0</v>
      </c>
      <c r="AP85">
        <v>0.61699400000000004</v>
      </c>
      <c r="AQ85">
        <v>0</v>
      </c>
      <c r="AR85">
        <v>45.729778000000003</v>
      </c>
      <c r="AS85">
        <v>29.804117000000002</v>
      </c>
      <c r="AT85">
        <v>14.446417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79.326810999999978</v>
      </c>
      <c r="BA85">
        <f t="shared" si="4"/>
        <v>2586.4680549999998</v>
      </c>
      <c r="BD85">
        <v>7.61</v>
      </c>
      <c r="BE85">
        <v>1.88</v>
      </c>
      <c r="BF85">
        <v>2.14</v>
      </c>
      <c r="BG85">
        <v>1.77</v>
      </c>
      <c r="BH85">
        <v>9</v>
      </c>
      <c r="BI85">
        <v>1.37</v>
      </c>
      <c r="BJ85">
        <v>1.34</v>
      </c>
      <c r="BK85">
        <v>1.79</v>
      </c>
      <c r="BL85">
        <v>0</v>
      </c>
      <c r="BM85">
        <v>0.19</v>
      </c>
      <c r="BN85">
        <v>3.44</v>
      </c>
      <c r="BO85">
        <v>3.64</v>
      </c>
      <c r="BP85">
        <v>0.24</v>
      </c>
      <c r="BQ85">
        <v>1.94</v>
      </c>
      <c r="BR85">
        <v>2.11</v>
      </c>
      <c r="BS85">
        <v>1.58</v>
      </c>
      <c r="BT85">
        <v>2.8603580000000002</v>
      </c>
      <c r="BU85">
        <v>1.2925979999999999</v>
      </c>
      <c r="BV85">
        <v>2.255541</v>
      </c>
      <c r="BW85">
        <v>1.8716550000000001</v>
      </c>
      <c r="BX85">
        <v>1.7357359999999999</v>
      </c>
      <c r="BY85">
        <v>2.5851959999999998</v>
      </c>
      <c r="BZ85">
        <v>1.27881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5.1186879999999997</v>
      </c>
      <c r="CK85">
        <v>1.8015909999999999</v>
      </c>
      <c r="CL85">
        <v>1.866976</v>
      </c>
      <c r="CM85">
        <v>3.3828109999999998</v>
      </c>
      <c r="CN85">
        <v>3.4124590000000001</v>
      </c>
      <c r="CO85">
        <v>0</v>
      </c>
      <c r="CP85">
        <v>4.1018520000000001</v>
      </c>
      <c r="CQ85">
        <v>1.7062299999999999</v>
      </c>
      <c r="CR85">
        <v>0.81501699999999999</v>
      </c>
      <c r="CS85">
        <v>1.3207789999999999</v>
      </c>
      <c r="CT85">
        <v>0.95556300000000005</v>
      </c>
      <c r="CU85">
        <v>0</v>
      </c>
      <c r="CV85">
        <v>0</v>
      </c>
      <c r="CW85">
        <v>0.92495099999999997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79.326810999999978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660.46198500000003</v>
      </c>
      <c r="L86">
        <v>623.23650799999996</v>
      </c>
      <c r="M86">
        <v>89.500202999999999</v>
      </c>
      <c r="N86">
        <v>114.76388</v>
      </c>
      <c r="O86">
        <v>120.209401</v>
      </c>
      <c r="P86">
        <v>101.483751</v>
      </c>
      <c r="Q86">
        <v>0</v>
      </c>
      <c r="R86">
        <v>41.273757000000003</v>
      </c>
      <c r="S86">
        <v>25.639448999999999</v>
      </c>
      <c r="T86">
        <v>0</v>
      </c>
      <c r="U86">
        <v>336.167618</v>
      </c>
      <c r="V86">
        <v>11.109450000000001</v>
      </c>
      <c r="W86">
        <v>21.634754999999998</v>
      </c>
      <c r="X86">
        <v>138.43873300000001</v>
      </c>
      <c r="Y86">
        <v>0</v>
      </c>
      <c r="Z86">
        <v>6.3132760000000001</v>
      </c>
      <c r="AA86">
        <v>0</v>
      </c>
      <c r="AB86">
        <v>13.207916000000001</v>
      </c>
      <c r="AC86">
        <v>0</v>
      </c>
      <c r="AD86">
        <v>0</v>
      </c>
      <c r="AE86">
        <v>16.382414000000001</v>
      </c>
      <c r="AF86">
        <v>6.06874</v>
      </c>
      <c r="AG86">
        <v>42.107897000000001</v>
      </c>
      <c r="AH86">
        <v>0</v>
      </c>
      <c r="AI86">
        <v>0</v>
      </c>
      <c r="AJ86">
        <v>0</v>
      </c>
      <c r="AK86">
        <v>25.454543999999999</v>
      </c>
      <c r="AL86">
        <v>12.312901</v>
      </c>
      <c r="AM86">
        <v>15.745255</v>
      </c>
      <c r="AN86">
        <v>0.81130500000000005</v>
      </c>
      <c r="AO86">
        <v>0</v>
      </c>
      <c r="AP86">
        <v>0.61699400000000004</v>
      </c>
      <c r="AQ86">
        <v>0</v>
      </c>
      <c r="AR86">
        <v>45.729778000000003</v>
      </c>
      <c r="AS86">
        <v>29.804117000000002</v>
      </c>
      <c r="AT86">
        <v>14.446417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79.467928999999984</v>
      </c>
      <c r="BA86">
        <f t="shared" si="4"/>
        <v>2592.3889729999996</v>
      </c>
      <c r="BD86">
        <v>7.61</v>
      </c>
      <c r="BE86">
        <v>1.88</v>
      </c>
      <c r="BF86">
        <v>2.14</v>
      </c>
      <c r="BG86">
        <v>1.77</v>
      </c>
      <c r="BH86">
        <v>9</v>
      </c>
      <c r="BI86">
        <v>1.37</v>
      </c>
      <c r="BJ86">
        <v>1.34</v>
      </c>
      <c r="BK86">
        <v>1.79</v>
      </c>
      <c r="BL86">
        <v>0</v>
      </c>
      <c r="BM86">
        <v>0.19</v>
      </c>
      <c r="BN86">
        <v>3.44</v>
      </c>
      <c r="BO86">
        <v>3.64</v>
      </c>
      <c r="BP86">
        <v>0.24</v>
      </c>
      <c r="BQ86">
        <v>1.94</v>
      </c>
      <c r="BR86">
        <v>2.11</v>
      </c>
      <c r="BS86">
        <v>1.58</v>
      </c>
      <c r="BT86">
        <v>2.8603580000000002</v>
      </c>
      <c r="BU86">
        <v>1.2925979999999999</v>
      </c>
      <c r="BV86">
        <v>2.255541</v>
      </c>
      <c r="BW86">
        <v>1.8716550000000001</v>
      </c>
      <c r="BX86">
        <v>1.876854</v>
      </c>
      <c r="BY86">
        <v>2.5851959999999998</v>
      </c>
      <c r="BZ86">
        <v>1.27881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5.1186879999999997</v>
      </c>
      <c r="CK86">
        <v>1.8015909999999999</v>
      </c>
      <c r="CL86">
        <v>1.866976</v>
      </c>
      <c r="CM86">
        <v>3.3828109999999998</v>
      </c>
      <c r="CN86">
        <v>3.4124590000000001</v>
      </c>
      <c r="CO86">
        <v>0</v>
      </c>
      <c r="CP86">
        <v>4.1018520000000001</v>
      </c>
      <c r="CQ86">
        <v>1.7062299999999999</v>
      </c>
      <c r="CR86">
        <v>0.81501699999999999</v>
      </c>
      <c r="CS86">
        <v>1.3207789999999999</v>
      </c>
      <c r="CT86">
        <v>0.95556300000000005</v>
      </c>
      <c r="CU86">
        <v>0</v>
      </c>
      <c r="CV86">
        <v>0</v>
      </c>
      <c r="CW86">
        <v>0.92495099999999997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79.467928999999984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647.93908499999998</v>
      </c>
      <c r="L87">
        <v>598.82012899999995</v>
      </c>
      <c r="M87">
        <v>89.500202999999999</v>
      </c>
      <c r="N87">
        <v>114.76388</v>
      </c>
      <c r="O87">
        <v>120.209401</v>
      </c>
      <c r="P87">
        <v>101.483751</v>
      </c>
      <c r="Q87">
        <v>0</v>
      </c>
      <c r="R87">
        <v>41.273757000000003</v>
      </c>
      <c r="S87">
        <v>25.639448999999999</v>
      </c>
      <c r="T87">
        <v>0</v>
      </c>
      <c r="U87">
        <v>336.167618</v>
      </c>
      <c r="V87">
        <v>11.109450000000001</v>
      </c>
      <c r="W87">
        <v>21.634754999999998</v>
      </c>
      <c r="X87">
        <v>138.43873300000001</v>
      </c>
      <c r="Y87">
        <v>0</v>
      </c>
      <c r="Z87">
        <v>6.3132760000000001</v>
      </c>
      <c r="AA87">
        <v>0</v>
      </c>
      <c r="AB87">
        <v>13.207916000000001</v>
      </c>
      <c r="AC87">
        <v>0</v>
      </c>
      <c r="AD87">
        <v>0</v>
      </c>
      <c r="AE87">
        <v>16.382414000000001</v>
      </c>
      <c r="AF87">
        <v>6.06874</v>
      </c>
      <c r="AG87">
        <v>42.107897000000001</v>
      </c>
      <c r="AH87">
        <v>0</v>
      </c>
      <c r="AI87">
        <v>0</v>
      </c>
      <c r="AJ87">
        <v>0</v>
      </c>
      <c r="AK87">
        <v>25.454543999999999</v>
      </c>
      <c r="AL87">
        <v>12.312901</v>
      </c>
      <c r="AM87">
        <v>15.745255</v>
      </c>
      <c r="AN87">
        <v>0.81130500000000005</v>
      </c>
      <c r="AO87">
        <v>0</v>
      </c>
      <c r="AP87">
        <v>0.61699400000000004</v>
      </c>
      <c r="AQ87">
        <v>0</v>
      </c>
      <c r="AR87">
        <v>45.729778000000003</v>
      </c>
      <c r="AS87">
        <v>29.804117000000002</v>
      </c>
      <c r="AT87">
        <v>14.446417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79.458838999999969</v>
      </c>
      <c r="BA87">
        <f t="shared" si="4"/>
        <v>2555.4406039999999</v>
      </c>
      <c r="BD87">
        <v>7.66</v>
      </c>
      <c r="BE87">
        <v>1.88</v>
      </c>
      <c r="BF87">
        <v>2.14</v>
      </c>
      <c r="BG87">
        <v>1.77</v>
      </c>
      <c r="BH87">
        <v>9</v>
      </c>
      <c r="BI87">
        <v>1.37</v>
      </c>
      <c r="BJ87">
        <v>1.27</v>
      </c>
      <c r="BK87">
        <v>1.79</v>
      </c>
      <c r="BL87">
        <v>0</v>
      </c>
      <c r="BM87">
        <v>0.19</v>
      </c>
      <c r="BN87">
        <v>3.44</v>
      </c>
      <c r="BO87">
        <v>3.64</v>
      </c>
      <c r="BP87">
        <v>0.24</v>
      </c>
      <c r="BQ87">
        <v>1.94</v>
      </c>
      <c r="BR87">
        <v>2.11</v>
      </c>
      <c r="BS87">
        <v>1.58</v>
      </c>
      <c r="BT87">
        <v>2.8603580000000002</v>
      </c>
      <c r="BU87">
        <v>1.2925979999999999</v>
      </c>
      <c r="BV87">
        <v>2.255541</v>
      </c>
      <c r="BW87">
        <v>1.8716550000000001</v>
      </c>
      <c r="BX87">
        <v>1.887764</v>
      </c>
      <c r="BY87">
        <v>2.5851959999999998</v>
      </c>
      <c r="BZ87">
        <v>1.27881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5.1186879999999997</v>
      </c>
      <c r="CK87">
        <v>1.8015909999999999</v>
      </c>
      <c r="CL87">
        <v>1.866976</v>
      </c>
      <c r="CM87">
        <v>3.3828109999999998</v>
      </c>
      <c r="CN87">
        <v>3.4124590000000001</v>
      </c>
      <c r="CO87">
        <v>0</v>
      </c>
      <c r="CP87">
        <v>4.1018520000000001</v>
      </c>
      <c r="CQ87">
        <v>1.7062299999999999</v>
      </c>
      <c r="CR87">
        <v>0.81501699999999999</v>
      </c>
      <c r="CS87">
        <v>1.3207789999999999</v>
      </c>
      <c r="CT87">
        <v>0.95556300000000005</v>
      </c>
      <c r="CU87">
        <v>0</v>
      </c>
      <c r="CV87">
        <v>0</v>
      </c>
      <c r="CW87">
        <v>0.92495099999999997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79.458838999999969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646.97578499999997</v>
      </c>
      <c r="L88">
        <v>598.82012899999995</v>
      </c>
      <c r="M88">
        <v>89.500202999999999</v>
      </c>
      <c r="N88">
        <v>114.76388</v>
      </c>
      <c r="O88">
        <v>120.209401</v>
      </c>
      <c r="P88">
        <v>101.483751</v>
      </c>
      <c r="Q88">
        <v>0</v>
      </c>
      <c r="R88">
        <v>41.273757000000003</v>
      </c>
      <c r="S88">
        <v>25.639448999999999</v>
      </c>
      <c r="T88">
        <v>0</v>
      </c>
      <c r="U88">
        <v>336.167618</v>
      </c>
      <c r="V88">
        <v>11.109450000000001</v>
      </c>
      <c r="W88">
        <v>21.634754999999998</v>
      </c>
      <c r="X88">
        <v>138.43873300000001</v>
      </c>
      <c r="Y88">
        <v>0</v>
      </c>
      <c r="Z88">
        <v>6.3132760000000001</v>
      </c>
      <c r="AA88">
        <v>0</v>
      </c>
      <c r="AB88">
        <v>13.207916000000001</v>
      </c>
      <c r="AC88">
        <v>0</v>
      </c>
      <c r="AD88">
        <v>0</v>
      </c>
      <c r="AE88">
        <v>16.382414000000001</v>
      </c>
      <c r="AF88">
        <v>6.06874</v>
      </c>
      <c r="AG88">
        <v>42.107897000000001</v>
      </c>
      <c r="AH88">
        <v>0</v>
      </c>
      <c r="AI88">
        <v>0</v>
      </c>
      <c r="AJ88">
        <v>0</v>
      </c>
      <c r="AK88">
        <v>25.454543999999999</v>
      </c>
      <c r="AL88">
        <v>12.312901</v>
      </c>
      <c r="AM88">
        <v>15.745255</v>
      </c>
      <c r="AN88">
        <v>0.81130500000000005</v>
      </c>
      <c r="AO88">
        <v>0</v>
      </c>
      <c r="AP88">
        <v>0.61699400000000004</v>
      </c>
      <c r="AQ88">
        <v>0</v>
      </c>
      <c r="AR88">
        <v>45.729778000000003</v>
      </c>
      <c r="AS88">
        <v>29.804117000000002</v>
      </c>
      <c r="AT88">
        <v>14.446417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79.36883899999998</v>
      </c>
      <c r="BA88">
        <f t="shared" si="4"/>
        <v>2554.3873039999999</v>
      </c>
      <c r="BD88">
        <v>7.66</v>
      </c>
      <c r="BE88">
        <v>1.88</v>
      </c>
      <c r="BF88">
        <v>2.14</v>
      </c>
      <c r="BG88">
        <v>1.77</v>
      </c>
      <c r="BH88">
        <v>9</v>
      </c>
      <c r="BI88">
        <v>1.28</v>
      </c>
      <c r="BJ88">
        <v>1.27</v>
      </c>
      <c r="BK88">
        <v>1.79</v>
      </c>
      <c r="BL88">
        <v>0</v>
      </c>
      <c r="BM88">
        <v>0.19</v>
      </c>
      <c r="BN88">
        <v>3.44</v>
      </c>
      <c r="BO88">
        <v>3.64</v>
      </c>
      <c r="BP88">
        <v>0.24</v>
      </c>
      <c r="BQ88">
        <v>1.94</v>
      </c>
      <c r="BR88">
        <v>2.11</v>
      </c>
      <c r="BS88">
        <v>1.58</v>
      </c>
      <c r="BT88">
        <v>2.8603580000000002</v>
      </c>
      <c r="BU88">
        <v>1.2925979999999999</v>
      </c>
      <c r="BV88">
        <v>2.255541</v>
      </c>
      <c r="BW88">
        <v>1.8716550000000001</v>
      </c>
      <c r="BX88">
        <v>1.887764</v>
      </c>
      <c r="BY88">
        <v>2.5851959999999998</v>
      </c>
      <c r="BZ88">
        <v>1.27881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5.1186879999999997</v>
      </c>
      <c r="CK88">
        <v>1.8015909999999999</v>
      </c>
      <c r="CL88">
        <v>1.866976</v>
      </c>
      <c r="CM88">
        <v>3.3828109999999998</v>
      </c>
      <c r="CN88">
        <v>3.4124590000000001</v>
      </c>
      <c r="CO88">
        <v>0</v>
      </c>
      <c r="CP88">
        <v>4.1018520000000001</v>
      </c>
      <c r="CQ88">
        <v>1.7062299999999999</v>
      </c>
      <c r="CR88">
        <v>0.81501699999999999</v>
      </c>
      <c r="CS88">
        <v>1.3207789999999999</v>
      </c>
      <c r="CT88">
        <v>0.95556300000000005</v>
      </c>
      <c r="CU88">
        <v>0</v>
      </c>
      <c r="CV88">
        <v>0</v>
      </c>
      <c r="CW88">
        <v>0.92495099999999997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79.36883899999998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652.755585</v>
      </c>
      <c r="L89">
        <v>598.82012899999995</v>
      </c>
      <c r="M89">
        <v>89.500202999999999</v>
      </c>
      <c r="N89">
        <v>114.76388</v>
      </c>
      <c r="O89">
        <v>120.209401</v>
      </c>
      <c r="P89">
        <v>101.483751</v>
      </c>
      <c r="Q89">
        <v>0</v>
      </c>
      <c r="R89">
        <v>41.273757000000003</v>
      </c>
      <c r="S89">
        <v>25.639448999999999</v>
      </c>
      <c r="T89">
        <v>0</v>
      </c>
      <c r="U89">
        <v>336.167618</v>
      </c>
      <c r="V89">
        <v>11.109450000000001</v>
      </c>
      <c r="W89">
        <v>21.634754999999998</v>
      </c>
      <c r="X89">
        <v>138.43873300000001</v>
      </c>
      <c r="Y89">
        <v>0</v>
      </c>
      <c r="Z89">
        <v>6.3132760000000001</v>
      </c>
      <c r="AA89">
        <v>0</v>
      </c>
      <c r="AB89">
        <v>13.207916000000001</v>
      </c>
      <c r="AC89">
        <v>0</v>
      </c>
      <c r="AD89">
        <v>0</v>
      </c>
      <c r="AE89">
        <v>16.382414000000001</v>
      </c>
      <c r="AF89">
        <v>6.06874</v>
      </c>
      <c r="AG89">
        <v>42.107897000000001</v>
      </c>
      <c r="AH89">
        <v>0</v>
      </c>
      <c r="AI89">
        <v>0</v>
      </c>
      <c r="AJ89">
        <v>0</v>
      </c>
      <c r="AK89">
        <v>25.454543999999999</v>
      </c>
      <c r="AL89">
        <v>12.312901</v>
      </c>
      <c r="AM89">
        <v>15.745255</v>
      </c>
      <c r="AN89">
        <v>0.81130500000000005</v>
      </c>
      <c r="AO89">
        <v>0</v>
      </c>
      <c r="AP89">
        <v>0.61699400000000004</v>
      </c>
      <c r="AQ89">
        <v>0</v>
      </c>
      <c r="AR89">
        <v>39.348877999999999</v>
      </c>
      <c r="AS89">
        <v>29.804117000000002</v>
      </c>
      <c r="AT89">
        <v>14.446417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79.36883899999998</v>
      </c>
      <c r="BA89">
        <f t="shared" si="4"/>
        <v>2553.786204</v>
      </c>
      <c r="BD89">
        <v>7.66</v>
      </c>
      <c r="BE89">
        <v>1.88</v>
      </c>
      <c r="BF89">
        <v>2.14</v>
      </c>
      <c r="BG89">
        <v>1.77</v>
      </c>
      <c r="BH89">
        <v>9</v>
      </c>
      <c r="BI89">
        <v>1.28</v>
      </c>
      <c r="BJ89">
        <v>1.27</v>
      </c>
      <c r="BK89">
        <v>1.79</v>
      </c>
      <c r="BL89">
        <v>0</v>
      </c>
      <c r="BM89">
        <v>0.19</v>
      </c>
      <c r="BN89">
        <v>3.44</v>
      </c>
      <c r="BO89">
        <v>3.64</v>
      </c>
      <c r="BP89">
        <v>0.24</v>
      </c>
      <c r="BQ89">
        <v>1.94</v>
      </c>
      <c r="BR89">
        <v>2.11</v>
      </c>
      <c r="BS89">
        <v>1.58</v>
      </c>
      <c r="BT89">
        <v>2.8603580000000002</v>
      </c>
      <c r="BU89">
        <v>1.2925979999999999</v>
      </c>
      <c r="BV89">
        <v>2.255541</v>
      </c>
      <c r="BW89">
        <v>1.8716550000000001</v>
      </c>
      <c r="BX89">
        <v>1.887764</v>
      </c>
      <c r="BY89">
        <v>2.5851959999999998</v>
      </c>
      <c r="BZ89">
        <v>1.27881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5.1186879999999997</v>
      </c>
      <c r="CK89">
        <v>1.8015909999999999</v>
      </c>
      <c r="CL89">
        <v>1.866976</v>
      </c>
      <c r="CM89">
        <v>3.3828109999999998</v>
      </c>
      <c r="CN89">
        <v>3.4124590000000001</v>
      </c>
      <c r="CO89">
        <v>0</v>
      </c>
      <c r="CP89">
        <v>4.1018520000000001</v>
      </c>
      <c r="CQ89">
        <v>1.7062299999999999</v>
      </c>
      <c r="CR89">
        <v>0.81501699999999999</v>
      </c>
      <c r="CS89">
        <v>1.3207789999999999</v>
      </c>
      <c r="CT89">
        <v>0.95556300000000005</v>
      </c>
      <c r="CU89">
        <v>0</v>
      </c>
      <c r="CV89">
        <v>0</v>
      </c>
      <c r="CW89">
        <v>0.92495099999999997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79.36883899999998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662.54801099999997</v>
      </c>
      <c r="L90">
        <v>531.86374599999999</v>
      </c>
      <c r="M90">
        <v>89.500202999999999</v>
      </c>
      <c r="N90">
        <v>114.76388</v>
      </c>
      <c r="O90">
        <v>120.209401</v>
      </c>
      <c r="P90">
        <v>101.483751</v>
      </c>
      <c r="Q90">
        <v>0</v>
      </c>
      <c r="R90">
        <v>41.273757000000003</v>
      </c>
      <c r="S90">
        <v>17.942522</v>
      </c>
      <c r="T90">
        <v>0</v>
      </c>
      <c r="U90">
        <v>336.167618</v>
      </c>
      <c r="V90">
        <v>11.109450000000001</v>
      </c>
      <c r="W90">
        <v>21.634754999999998</v>
      </c>
      <c r="X90">
        <v>111.11434300000001</v>
      </c>
      <c r="Y90">
        <v>0</v>
      </c>
      <c r="Z90">
        <v>6.3132760000000001</v>
      </c>
      <c r="AA90">
        <v>0</v>
      </c>
      <c r="AB90">
        <v>0</v>
      </c>
      <c r="AC90">
        <v>0</v>
      </c>
      <c r="AD90">
        <v>0</v>
      </c>
      <c r="AE90">
        <v>16.382414000000001</v>
      </c>
      <c r="AF90">
        <v>6.06874</v>
      </c>
      <c r="AG90">
        <v>42.107897000000001</v>
      </c>
      <c r="AH90">
        <v>0</v>
      </c>
      <c r="AI90">
        <v>3.81073</v>
      </c>
      <c r="AJ90">
        <v>0</v>
      </c>
      <c r="AK90">
        <v>25.454543999999999</v>
      </c>
      <c r="AL90">
        <v>12.312901</v>
      </c>
      <c r="AM90">
        <v>15.745255</v>
      </c>
      <c r="AN90">
        <v>0.81130500000000005</v>
      </c>
      <c r="AO90">
        <v>0</v>
      </c>
      <c r="AP90">
        <v>0</v>
      </c>
      <c r="AQ90">
        <v>0</v>
      </c>
      <c r="AR90">
        <v>39.348877999999999</v>
      </c>
      <c r="AS90">
        <v>29.804117000000002</v>
      </c>
      <c r="AT90">
        <v>14.446417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79.36883899999998</v>
      </c>
      <c r="BA90">
        <f t="shared" si="4"/>
        <v>2451.5867500000004</v>
      </c>
      <c r="BD90">
        <v>7.66</v>
      </c>
      <c r="BE90">
        <v>1.88</v>
      </c>
      <c r="BF90">
        <v>2.14</v>
      </c>
      <c r="BG90">
        <v>1.77</v>
      </c>
      <c r="BH90">
        <v>9</v>
      </c>
      <c r="BI90">
        <v>1.28</v>
      </c>
      <c r="BJ90">
        <v>1.27</v>
      </c>
      <c r="BK90">
        <v>1.79</v>
      </c>
      <c r="BL90">
        <v>0</v>
      </c>
      <c r="BM90">
        <v>0.19</v>
      </c>
      <c r="BN90">
        <v>3.44</v>
      </c>
      <c r="BO90">
        <v>3.64</v>
      </c>
      <c r="BP90">
        <v>0.24</v>
      </c>
      <c r="BQ90">
        <v>1.94</v>
      </c>
      <c r="BR90">
        <v>2.11</v>
      </c>
      <c r="BS90">
        <v>1.58</v>
      </c>
      <c r="BT90">
        <v>2.8603580000000002</v>
      </c>
      <c r="BU90">
        <v>1.2925979999999999</v>
      </c>
      <c r="BV90">
        <v>2.255541</v>
      </c>
      <c r="BW90">
        <v>1.8716550000000001</v>
      </c>
      <c r="BX90">
        <v>1.887764</v>
      </c>
      <c r="BY90">
        <v>2.5851959999999998</v>
      </c>
      <c r="BZ90">
        <v>1.27881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5.1186879999999997</v>
      </c>
      <c r="CK90">
        <v>1.8015909999999999</v>
      </c>
      <c r="CL90">
        <v>1.866976</v>
      </c>
      <c r="CM90">
        <v>3.3828109999999998</v>
      </c>
      <c r="CN90">
        <v>3.4124590000000001</v>
      </c>
      <c r="CO90">
        <v>0</v>
      </c>
      <c r="CP90">
        <v>4.1018520000000001</v>
      </c>
      <c r="CQ90">
        <v>1.7062299999999999</v>
      </c>
      <c r="CR90">
        <v>0.81501699999999999</v>
      </c>
      <c r="CS90">
        <v>1.3207789999999999</v>
      </c>
      <c r="CT90">
        <v>0.95556300000000005</v>
      </c>
      <c r="CU90">
        <v>0</v>
      </c>
      <c r="CV90">
        <v>0</v>
      </c>
      <c r="CW90">
        <v>0.92495099999999997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79.36883899999998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653.53739900000005</v>
      </c>
      <c r="L91">
        <v>452.40112900000003</v>
      </c>
      <c r="M91">
        <v>89.500202999999999</v>
      </c>
      <c r="N91">
        <v>114.76388</v>
      </c>
      <c r="O91">
        <v>120.209401</v>
      </c>
      <c r="P91">
        <v>101.483751</v>
      </c>
      <c r="Q91">
        <v>0</v>
      </c>
      <c r="R91">
        <v>41.273757000000003</v>
      </c>
      <c r="S91">
        <v>17.942522</v>
      </c>
      <c r="T91">
        <v>0</v>
      </c>
      <c r="U91">
        <v>336.167618</v>
      </c>
      <c r="V91">
        <v>11.109450000000001</v>
      </c>
      <c r="W91">
        <v>22.603400000000001</v>
      </c>
      <c r="X91">
        <v>111.11434300000001</v>
      </c>
      <c r="Y91">
        <v>0</v>
      </c>
      <c r="Z91">
        <v>6.3132760000000001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6.06874</v>
      </c>
      <c r="AG91">
        <v>42.107897000000001</v>
      </c>
      <c r="AH91">
        <v>0</v>
      </c>
      <c r="AI91">
        <v>16.513161</v>
      </c>
      <c r="AJ91">
        <v>0</v>
      </c>
      <c r="AK91">
        <v>25.454543999999999</v>
      </c>
      <c r="AL91">
        <v>12.312901</v>
      </c>
      <c r="AM91">
        <v>15.745255</v>
      </c>
      <c r="AN91">
        <v>0.81130500000000005</v>
      </c>
      <c r="AO91">
        <v>0</v>
      </c>
      <c r="AP91">
        <v>0.61699400000000004</v>
      </c>
      <c r="AQ91">
        <v>0</v>
      </c>
      <c r="AR91">
        <v>32.967979</v>
      </c>
      <c r="AS91">
        <v>29.804117000000002</v>
      </c>
      <c r="AT91">
        <v>14.446417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79.518838999999971</v>
      </c>
      <c r="BA91">
        <f t="shared" si="4"/>
        <v>2354.788278</v>
      </c>
      <c r="BD91">
        <v>7.66</v>
      </c>
      <c r="BE91">
        <v>1.88</v>
      </c>
      <c r="BF91">
        <v>2.14</v>
      </c>
      <c r="BG91">
        <v>1.77</v>
      </c>
      <c r="BH91">
        <v>9</v>
      </c>
      <c r="BI91">
        <v>1.31</v>
      </c>
      <c r="BJ91">
        <v>1.29</v>
      </c>
      <c r="BK91">
        <v>1.79</v>
      </c>
      <c r="BL91">
        <v>0.1</v>
      </c>
      <c r="BM91">
        <v>0.19</v>
      </c>
      <c r="BN91">
        <v>3.44</v>
      </c>
      <c r="BO91">
        <v>3.64</v>
      </c>
      <c r="BP91">
        <v>0.24</v>
      </c>
      <c r="BQ91">
        <v>1.94</v>
      </c>
      <c r="BR91">
        <v>2.11</v>
      </c>
      <c r="BS91">
        <v>1.58</v>
      </c>
      <c r="BT91">
        <v>2.8603580000000002</v>
      </c>
      <c r="BU91">
        <v>1.2925979999999999</v>
      </c>
      <c r="BV91">
        <v>2.255541</v>
      </c>
      <c r="BW91">
        <v>1.8716550000000001</v>
      </c>
      <c r="BX91">
        <v>1.887764</v>
      </c>
      <c r="BY91">
        <v>2.5851959999999998</v>
      </c>
      <c r="BZ91">
        <v>1.27881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5.1186879999999997</v>
      </c>
      <c r="CK91">
        <v>1.8015909999999999</v>
      </c>
      <c r="CL91">
        <v>1.866976</v>
      </c>
      <c r="CM91">
        <v>3.3828109999999998</v>
      </c>
      <c r="CN91">
        <v>3.4124590000000001</v>
      </c>
      <c r="CO91">
        <v>0</v>
      </c>
      <c r="CP91">
        <v>4.1018520000000001</v>
      </c>
      <c r="CQ91">
        <v>1.7062299999999999</v>
      </c>
      <c r="CR91">
        <v>0.81501699999999999</v>
      </c>
      <c r="CS91">
        <v>1.3207789999999999</v>
      </c>
      <c r="CT91">
        <v>0.95556300000000005</v>
      </c>
      <c r="CU91">
        <v>0</v>
      </c>
      <c r="CV91">
        <v>0</v>
      </c>
      <c r="CW91">
        <v>0.92495099999999997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79.518838999999971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653.53739900000005</v>
      </c>
      <c r="L92">
        <v>372.91924599999999</v>
      </c>
      <c r="M92">
        <v>89.500202999999999</v>
      </c>
      <c r="N92">
        <v>114.76388</v>
      </c>
      <c r="O92">
        <v>120.209401</v>
      </c>
      <c r="P92">
        <v>101.483751</v>
      </c>
      <c r="Q92">
        <v>0</v>
      </c>
      <c r="R92">
        <v>41.273757000000003</v>
      </c>
      <c r="S92">
        <v>17.942522</v>
      </c>
      <c r="T92">
        <v>0</v>
      </c>
      <c r="U92">
        <v>336.167618</v>
      </c>
      <c r="V92">
        <v>11.109450000000001</v>
      </c>
      <c r="W92">
        <v>22.603400000000001</v>
      </c>
      <c r="X92">
        <v>111.11434300000001</v>
      </c>
      <c r="Y92">
        <v>0</v>
      </c>
      <c r="Z92">
        <v>6.3132760000000001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6.06874</v>
      </c>
      <c r="AG92">
        <v>42.107897000000001</v>
      </c>
      <c r="AH92">
        <v>3.7653919999999999</v>
      </c>
      <c r="AI92">
        <v>16.513161</v>
      </c>
      <c r="AJ92">
        <v>0</v>
      </c>
      <c r="AK92">
        <v>25.454543999999999</v>
      </c>
      <c r="AL92">
        <v>12.312901</v>
      </c>
      <c r="AM92">
        <v>15.745255</v>
      </c>
      <c r="AN92">
        <v>0.81130500000000005</v>
      </c>
      <c r="AO92">
        <v>0</v>
      </c>
      <c r="AP92">
        <v>0.61699400000000004</v>
      </c>
      <c r="AQ92">
        <v>0</v>
      </c>
      <c r="AR92">
        <v>32.967979</v>
      </c>
      <c r="AS92">
        <v>29.804117000000002</v>
      </c>
      <c r="AT92">
        <v>14.446417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79.668304999999975</v>
      </c>
      <c r="BA92">
        <f t="shared" si="4"/>
        <v>2279.2212530000002</v>
      </c>
      <c r="BD92">
        <v>7.66</v>
      </c>
      <c r="BE92">
        <v>1.88</v>
      </c>
      <c r="BF92">
        <v>2.14</v>
      </c>
      <c r="BG92">
        <v>1.77</v>
      </c>
      <c r="BH92">
        <v>9</v>
      </c>
      <c r="BI92">
        <v>1.31</v>
      </c>
      <c r="BJ92">
        <v>1.29</v>
      </c>
      <c r="BK92">
        <v>1.79</v>
      </c>
      <c r="BL92">
        <v>0.22</v>
      </c>
      <c r="BM92">
        <v>0.19</v>
      </c>
      <c r="BN92">
        <v>3.44</v>
      </c>
      <c r="BO92">
        <v>3.64</v>
      </c>
      <c r="BP92">
        <v>0.24</v>
      </c>
      <c r="BQ92">
        <v>1.94</v>
      </c>
      <c r="BR92">
        <v>2.11</v>
      </c>
      <c r="BS92">
        <v>1.58</v>
      </c>
      <c r="BT92">
        <v>2.8603580000000002</v>
      </c>
      <c r="BU92">
        <v>1.2925979999999999</v>
      </c>
      <c r="BV92">
        <v>2.255541</v>
      </c>
      <c r="BW92">
        <v>1.8716550000000001</v>
      </c>
      <c r="BX92">
        <v>1.887764</v>
      </c>
      <c r="BY92">
        <v>2.5851959999999998</v>
      </c>
      <c r="BZ92">
        <v>1.27881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5.1186879999999997</v>
      </c>
      <c r="CK92">
        <v>1.8015909999999999</v>
      </c>
      <c r="CL92">
        <v>1.866976</v>
      </c>
      <c r="CM92">
        <v>3.3828109999999998</v>
      </c>
      <c r="CN92">
        <v>3.4124590000000001</v>
      </c>
      <c r="CO92">
        <v>0</v>
      </c>
      <c r="CP92">
        <v>4.1018520000000001</v>
      </c>
      <c r="CQ92">
        <v>1.7062299999999999</v>
      </c>
      <c r="CR92">
        <v>0.81501699999999999</v>
      </c>
      <c r="CS92">
        <v>1.3207789999999999</v>
      </c>
      <c r="CT92">
        <v>0.95556300000000005</v>
      </c>
      <c r="CU92">
        <v>0</v>
      </c>
      <c r="CV92">
        <v>2.9465999999999999E-2</v>
      </c>
      <c r="CW92">
        <v>0.92495099999999997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79.668304999999975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624.96890699999994</v>
      </c>
      <c r="L93">
        <v>332.460646</v>
      </c>
      <c r="M93">
        <v>89.500202999999999</v>
      </c>
      <c r="N93">
        <v>114.76388</v>
      </c>
      <c r="O93">
        <v>120.209401</v>
      </c>
      <c r="P93">
        <v>101.483751</v>
      </c>
      <c r="Q93">
        <v>0</v>
      </c>
      <c r="R93">
        <v>41.273757000000003</v>
      </c>
      <c r="S93">
        <v>17.942522</v>
      </c>
      <c r="T93">
        <v>0</v>
      </c>
      <c r="U93">
        <v>336.167618</v>
      </c>
      <c r="V93">
        <v>11.109450000000001</v>
      </c>
      <c r="W93">
        <v>24.511818000000002</v>
      </c>
      <c r="X93">
        <v>138.43873300000001</v>
      </c>
      <c r="Y93">
        <v>0</v>
      </c>
      <c r="Z93">
        <v>6.3132760000000001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6.06874</v>
      </c>
      <c r="AG93">
        <v>42.107897000000001</v>
      </c>
      <c r="AH93">
        <v>20.709658999999998</v>
      </c>
      <c r="AI93">
        <v>16.513161</v>
      </c>
      <c r="AJ93">
        <v>0</v>
      </c>
      <c r="AK93">
        <v>25.454543999999999</v>
      </c>
      <c r="AL93">
        <v>12.312901</v>
      </c>
      <c r="AM93">
        <v>15.745255</v>
      </c>
      <c r="AN93">
        <v>0.81130500000000005</v>
      </c>
      <c r="AO93">
        <v>0</v>
      </c>
      <c r="AP93">
        <v>0.61699400000000004</v>
      </c>
      <c r="AQ93">
        <v>0</v>
      </c>
      <c r="AR93">
        <v>32.967979</v>
      </c>
      <c r="AS93">
        <v>29.804117000000002</v>
      </c>
      <c r="AT93">
        <v>14.446417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79.344461999999965</v>
      </c>
      <c r="BA93">
        <f t="shared" si="4"/>
        <v>2256.0473930000003</v>
      </c>
      <c r="BD93">
        <v>7.66</v>
      </c>
      <c r="BE93">
        <v>1.88</v>
      </c>
      <c r="BF93">
        <v>2.14</v>
      </c>
      <c r="BG93">
        <v>1.77</v>
      </c>
      <c r="BH93">
        <v>9</v>
      </c>
      <c r="BI93">
        <v>1.31</v>
      </c>
      <c r="BJ93">
        <v>1.29</v>
      </c>
      <c r="BK93">
        <v>1.79</v>
      </c>
      <c r="BL93">
        <v>0.24</v>
      </c>
      <c r="BM93">
        <v>0.19</v>
      </c>
      <c r="BN93">
        <v>3.44</v>
      </c>
      <c r="BO93">
        <v>3.64</v>
      </c>
      <c r="BP93">
        <v>0.24</v>
      </c>
      <c r="BQ93">
        <v>1.94</v>
      </c>
      <c r="BR93">
        <v>2.11</v>
      </c>
      <c r="BS93">
        <v>1.58</v>
      </c>
      <c r="BT93">
        <v>2.8603580000000002</v>
      </c>
      <c r="BU93">
        <v>1.2925979999999999</v>
      </c>
      <c r="BV93">
        <v>2.255541</v>
      </c>
      <c r="BW93">
        <v>1.8716550000000001</v>
      </c>
      <c r="BX93">
        <v>1.887764</v>
      </c>
      <c r="BY93">
        <v>2.5851959999999998</v>
      </c>
      <c r="BZ93">
        <v>1.27881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5.1186879999999997</v>
      </c>
      <c r="CK93">
        <v>1.8015909999999999</v>
      </c>
      <c r="CL93">
        <v>1.866976</v>
      </c>
      <c r="CM93">
        <v>3.3828109999999998</v>
      </c>
      <c r="CN93">
        <v>3.4124590000000001</v>
      </c>
      <c r="CO93">
        <v>0</v>
      </c>
      <c r="CP93">
        <v>4.1018520000000001</v>
      </c>
      <c r="CQ93">
        <v>1.7062299999999999</v>
      </c>
      <c r="CR93">
        <v>0.81501699999999999</v>
      </c>
      <c r="CS93">
        <v>1.3207789999999999</v>
      </c>
      <c r="CT93">
        <v>0.47778100000000001</v>
      </c>
      <c r="CU93">
        <v>0</v>
      </c>
      <c r="CV93">
        <v>0.16340499999999999</v>
      </c>
      <c r="CW93">
        <v>0.92495099999999997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79.344461999999965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620.15240700000004</v>
      </c>
      <c r="L94">
        <v>327.64414599999998</v>
      </c>
      <c r="M94">
        <v>89.500202999999999</v>
      </c>
      <c r="N94">
        <v>114.76388</v>
      </c>
      <c r="O94">
        <v>120.209401</v>
      </c>
      <c r="P94">
        <v>101.483751</v>
      </c>
      <c r="Q94">
        <v>0</v>
      </c>
      <c r="R94">
        <v>41.273757000000003</v>
      </c>
      <c r="S94">
        <v>17.942522</v>
      </c>
      <c r="T94">
        <v>0</v>
      </c>
      <c r="U94">
        <v>336.167618</v>
      </c>
      <c r="V94">
        <v>11.109450000000001</v>
      </c>
      <c r="W94">
        <v>24.511818000000002</v>
      </c>
      <c r="X94">
        <v>138.43873300000001</v>
      </c>
      <c r="Y94">
        <v>0</v>
      </c>
      <c r="Z94">
        <v>6.3132760000000001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6.06874</v>
      </c>
      <c r="AG94">
        <v>42.107897000000001</v>
      </c>
      <c r="AH94">
        <v>20.709658999999998</v>
      </c>
      <c r="AI94">
        <v>16.513161</v>
      </c>
      <c r="AJ94">
        <v>0</v>
      </c>
      <c r="AK94">
        <v>25.454543999999999</v>
      </c>
      <c r="AL94">
        <v>12.312901</v>
      </c>
      <c r="AM94">
        <v>15.745255</v>
      </c>
      <c r="AN94">
        <v>0.81130500000000005</v>
      </c>
      <c r="AO94">
        <v>0</v>
      </c>
      <c r="AP94">
        <v>0.61699400000000004</v>
      </c>
      <c r="AQ94">
        <v>0</v>
      </c>
      <c r="AR94">
        <v>39.348877999999999</v>
      </c>
      <c r="AS94">
        <v>29.804117000000002</v>
      </c>
      <c r="AT94">
        <v>14.446417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79.314461999999963</v>
      </c>
      <c r="BA94">
        <f t="shared" si="4"/>
        <v>2252.7652919999996</v>
      </c>
      <c r="BD94">
        <v>7.66</v>
      </c>
      <c r="BE94">
        <v>1.88</v>
      </c>
      <c r="BF94">
        <v>2.14</v>
      </c>
      <c r="BG94">
        <v>1.77</v>
      </c>
      <c r="BH94">
        <v>9</v>
      </c>
      <c r="BI94">
        <v>1.28</v>
      </c>
      <c r="BJ94">
        <v>1.27</v>
      </c>
      <c r="BK94">
        <v>1.79</v>
      </c>
      <c r="BL94">
        <v>0.26</v>
      </c>
      <c r="BM94">
        <v>0.19</v>
      </c>
      <c r="BN94">
        <v>3.44</v>
      </c>
      <c r="BO94">
        <v>3.64</v>
      </c>
      <c r="BP94">
        <v>0.24</v>
      </c>
      <c r="BQ94">
        <v>1.94</v>
      </c>
      <c r="BR94">
        <v>2.11</v>
      </c>
      <c r="BS94">
        <v>1.58</v>
      </c>
      <c r="BT94">
        <v>2.8603580000000002</v>
      </c>
      <c r="BU94">
        <v>1.2925979999999999</v>
      </c>
      <c r="BV94">
        <v>2.255541</v>
      </c>
      <c r="BW94">
        <v>1.8716550000000001</v>
      </c>
      <c r="BX94">
        <v>1.887764</v>
      </c>
      <c r="BY94">
        <v>2.5851959999999998</v>
      </c>
      <c r="BZ94">
        <v>1.27881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5.1186879999999997</v>
      </c>
      <c r="CK94">
        <v>1.8015909999999999</v>
      </c>
      <c r="CL94">
        <v>1.866976</v>
      </c>
      <c r="CM94">
        <v>3.3828109999999998</v>
      </c>
      <c r="CN94">
        <v>3.4124590000000001</v>
      </c>
      <c r="CO94">
        <v>0</v>
      </c>
      <c r="CP94">
        <v>4.1018520000000001</v>
      </c>
      <c r="CQ94">
        <v>1.7062299999999999</v>
      </c>
      <c r="CR94">
        <v>0.81501699999999999</v>
      </c>
      <c r="CS94">
        <v>1.3207789999999999</v>
      </c>
      <c r="CT94">
        <v>0.47778100000000001</v>
      </c>
      <c r="CU94">
        <v>0</v>
      </c>
      <c r="CV94">
        <v>0.16340499999999999</v>
      </c>
      <c r="CW94">
        <v>0.92495099999999997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79.314461999999963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598.36872600000004</v>
      </c>
      <c r="L95">
        <v>334.956231</v>
      </c>
      <c r="M95">
        <v>89.500202999999999</v>
      </c>
      <c r="N95">
        <v>114.76388</v>
      </c>
      <c r="O95">
        <v>120.209401</v>
      </c>
      <c r="P95">
        <v>101.483751</v>
      </c>
      <c r="Q95">
        <v>0</v>
      </c>
      <c r="R95">
        <v>41.273757000000003</v>
      </c>
      <c r="S95">
        <v>17.942522</v>
      </c>
      <c r="T95">
        <v>0</v>
      </c>
      <c r="U95">
        <v>336.167618</v>
      </c>
      <c r="V95">
        <v>11.109450000000001</v>
      </c>
      <c r="W95">
        <v>24.511818000000002</v>
      </c>
      <c r="X95">
        <v>138.43873300000001</v>
      </c>
      <c r="Y95">
        <v>0</v>
      </c>
      <c r="Z95">
        <v>6.3132760000000001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6.06874</v>
      </c>
      <c r="AG95">
        <v>42.107897000000001</v>
      </c>
      <c r="AH95">
        <v>20.709658999999998</v>
      </c>
      <c r="AI95">
        <v>16.513161</v>
      </c>
      <c r="AJ95">
        <v>0</v>
      </c>
      <c r="AK95">
        <v>25.454543999999999</v>
      </c>
      <c r="AL95">
        <v>12.312901</v>
      </c>
      <c r="AM95">
        <v>15.745255</v>
      </c>
      <c r="AN95">
        <v>0.81130500000000005</v>
      </c>
      <c r="AO95">
        <v>0</v>
      </c>
      <c r="AP95">
        <v>0.61699400000000004</v>
      </c>
      <c r="AQ95">
        <v>0</v>
      </c>
      <c r="AR95">
        <v>37.221912000000003</v>
      </c>
      <c r="AS95">
        <v>29.804117000000002</v>
      </c>
      <c r="AT95">
        <v>14.446417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64.764461999999995</v>
      </c>
      <c r="BA95">
        <f t="shared" si="4"/>
        <v>2221.6167300000002</v>
      </c>
      <c r="BD95">
        <v>7.66</v>
      </c>
      <c r="BE95">
        <v>1.88</v>
      </c>
      <c r="BF95">
        <v>0</v>
      </c>
      <c r="BG95">
        <v>1.77</v>
      </c>
      <c r="BH95">
        <v>0</v>
      </c>
      <c r="BI95">
        <v>1.28</v>
      </c>
      <c r="BJ95">
        <v>1.27</v>
      </c>
      <c r="BK95">
        <v>1.79</v>
      </c>
      <c r="BL95">
        <v>0.28999999999999998</v>
      </c>
      <c r="BM95">
        <v>0.19</v>
      </c>
      <c r="BN95">
        <v>0</v>
      </c>
      <c r="BO95">
        <v>3.64</v>
      </c>
      <c r="BP95">
        <v>0.24</v>
      </c>
      <c r="BQ95">
        <v>1.94</v>
      </c>
      <c r="BR95">
        <v>2.11</v>
      </c>
      <c r="BS95">
        <v>1.58</v>
      </c>
      <c r="BT95">
        <v>2.8603580000000002</v>
      </c>
      <c r="BU95">
        <v>1.2925979999999999</v>
      </c>
      <c r="BV95">
        <v>2.255541</v>
      </c>
      <c r="BW95">
        <v>1.8716550000000001</v>
      </c>
      <c r="BX95">
        <v>1.887764</v>
      </c>
      <c r="BY95">
        <v>2.5851959999999998</v>
      </c>
      <c r="BZ95">
        <v>1.27881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5.1186879999999997</v>
      </c>
      <c r="CK95">
        <v>1.8015909999999999</v>
      </c>
      <c r="CL95">
        <v>1.866976</v>
      </c>
      <c r="CM95">
        <v>3.3828109999999998</v>
      </c>
      <c r="CN95">
        <v>3.4124590000000001</v>
      </c>
      <c r="CO95">
        <v>0</v>
      </c>
      <c r="CP95">
        <v>4.1018520000000001</v>
      </c>
      <c r="CQ95">
        <v>1.7062299999999999</v>
      </c>
      <c r="CR95">
        <v>0.81501699999999999</v>
      </c>
      <c r="CS95">
        <v>1.3207789999999999</v>
      </c>
      <c r="CT95">
        <v>0.47778100000000001</v>
      </c>
      <c r="CU95">
        <v>0</v>
      </c>
      <c r="CV95">
        <v>0.16340499999999999</v>
      </c>
      <c r="CW95">
        <v>0.92495099999999997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64.764461999999995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588.735726</v>
      </c>
      <c r="L96">
        <v>334.956231</v>
      </c>
      <c r="M96">
        <v>89.500202999999999</v>
      </c>
      <c r="N96">
        <v>114.76388</v>
      </c>
      <c r="O96">
        <v>120.209401</v>
      </c>
      <c r="P96">
        <v>101.483751</v>
      </c>
      <c r="Q96">
        <v>0</v>
      </c>
      <c r="R96">
        <v>41.273757000000003</v>
      </c>
      <c r="S96">
        <v>17.942522</v>
      </c>
      <c r="T96">
        <v>0</v>
      </c>
      <c r="U96">
        <v>336.167618</v>
      </c>
      <c r="V96">
        <v>11.109450000000001</v>
      </c>
      <c r="W96">
        <v>24.511818000000002</v>
      </c>
      <c r="X96">
        <v>138.43873300000001</v>
      </c>
      <c r="Y96">
        <v>0</v>
      </c>
      <c r="Z96">
        <v>6.3132760000000001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6.06874</v>
      </c>
      <c r="AG96">
        <v>42.107897000000001</v>
      </c>
      <c r="AH96">
        <v>20.709658999999998</v>
      </c>
      <c r="AI96">
        <v>16.513161</v>
      </c>
      <c r="AJ96">
        <v>0</v>
      </c>
      <c r="AK96">
        <v>25.454543999999999</v>
      </c>
      <c r="AL96">
        <v>12.312901</v>
      </c>
      <c r="AM96">
        <v>15.745255</v>
      </c>
      <c r="AN96">
        <v>0.81130500000000005</v>
      </c>
      <c r="AO96">
        <v>0</v>
      </c>
      <c r="AP96">
        <v>0.61699400000000004</v>
      </c>
      <c r="AQ96">
        <v>0</v>
      </c>
      <c r="AR96">
        <v>37.221912000000003</v>
      </c>
      <c r="AS96">
        <v>29.804117000000002</v>
      </c>
      <c r="AT96">
        <v>14.446417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64.794461999999996</v>
      </c>
      <c r="BA96">
        <f t="shared" si="4"/>
        <v>2212.0137300000001</v>
      </c>
      <c r="BD96">
        <v>7.66</v>
      </c>
      <c r="BE96">
        <v>1.88</v>
      </c>
      <c r="BF96">
        <v>0</v>
      </c>
      <c r="BG96">
        <v>1.77</v>
      </c>
      <c r="BH96">
        <v>0</v>
      </c>
      <c r="BI96">
        <v>1.28</v>
      </c>
      <c r="BJ96">
        <v>1.27</v>
      </c>
      <c r="BK96">
        <v>1.79</v>
      </c>
      <c r="BL96">
        <v>0.32</v>
      </c>
      <c r="BM96">
        <v>0.19</v>
      </c>
      <c r="BN96">
        <v>0</v>
      </c>
      <c r="BO96">
        <v>3.64</v>
      </c>
      <c r="BP96">
        <v>0.24</v>
      </c>
      <c r="BQ96">
        <v>1.94</v>
      </c>
      <c r="BR96">
        <v>2.11</v>
      </c>
      <c r="BS96">
        <v>1.58</v>
      </c>
      <c r="BT96">
        <v>2.8603580000000002</v>
      </c>
      <c r="BU96">
        <v>1.2925979999999999</v>
      </c>
      <c r="BV96">
        <v>2.255541</v>
      </c>
      <c r="BW96">
        <v>1.8716550000000001</v>
      </c>
      <c r="BX96">
        <v>1.887764</v>
      </c>
      <c r="BY96">
        <v>2.5851959999999998</v>
      </c>
      <c r="BZ96">
        <v>1.27881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5.1186879999999997</v>
      </c>
      <c r="CK96">
        <v>1.8015909999999999</v>
      </c>
      <c r="CL96">
        <v>1.866976</v>
      </c>
      <c r="CM96">
        <v>3.3828109999999998</v>
      </c>
      <c r="CN96">
        <v>3.4124590000000001</v>
      </c>
      <c r="CO96">
        <v>0</v>
      </c>
      <c r="CP96">
        <v>4.1018520000000001</v>
      </c>
      <c r="CQ96">
        <v>1.7062299999999999</v>
      </c>
      <c r="CR96">
        <v>0.81501699999999999</v>
      </c>
      <c r="CS96">
        <v>1.3207789999999999</v>
      </c>
      <c r="CT96">
        <v>0.47778100000000001</v>
      </c>
      <c r="CU96">
        <v>0</v>
      </c>
      <c r="CV96">
        <v>0.16340499999999999</v>
      </c>
      <c r="CW96">
        <v>0.92495099999999997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64.794461999999996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588.735726</v>
      </c>
      <c r="L97">
        <v>334.956231</v>
      </c>
      <c r="M97">
        <v>89.500202999999999</v>
      </c>
      <c r="N97">
        <v>114.76388</v>
      </c>
      <c r="O97">
        <v>120.209401</v>
      </c>
      <c r="P97">
        <v>101.483751</v>
      </c>
      <c r="Q97">
        <v>0</v>
      </c>
      <c r="R97">
        <v>41.273757000000003</v>
      </c>
      <c r="S97">
        <v>17.942522</v>
      </c>
      <c r="T97">
        <v>0</v>
      </c>
      <c r="U97">
        <v>336.167618</v>
      </c>
      <c r="V97">
        <v>11.109450000000001</v>
      </c>
      <c r="W97">
        <v>24.511818000000002</v>
      </c>
      <c r="X97">
        <v>138.43873300000001</v>
      </c>
      <c r="Y97">
        <v>0</v>
      </c>
      <c r="Z97">
        <v>6.3132760000000001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6.06874</v>
      </c>
      <c r="AG97">
        <v>42.107897000000001</v>
      </c>
      <c r="AH97">
        <v>20.709658999999998</v>
      </c>
      <c r="AI97">
        <v>3.81073</v>
      </c>
      <c r="AJ97">
        <v>0</v>
      </c>
      <c r="AK97">
        <v>25.454543999999999</v>
      </c>
      <c r="AL97">
        <v>12.312901</v>
      </c>
      <c r="AM97">
        <v>15.745255</v>
      </c>
      <c r="AN97">
        <v>0.81130500000000005</v>
      </c>
      <c r="AO97">
        <v>0</v>
      </c>
      <c r="AP97">
        <v>0.61699400000000004</v>
      </c>
      <c r="AQ97">
        <v>0</v>
      </c>
      <c r="AR97">
        <v>43.602811000000003</v>
      </c>
      <c r="AS97">
        <v>29.804117000000002</v>
      </c>
      <c r="AT97">
        <v>14.446417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64.824461999999983</v>
      </c>
      <c r="BA97">
        <f t="shared" si="4"/>
        <v>2205.7221980000004</v>
      </c>
      <c r="BD97">
        <v>7.66</v>
      </c>
      <c r="BE97">
        <v>1.88</v>
      </c>
      <c r="BF97">
        <v>0</v>
      </c>
      <c r="BG97">
        <v>1.77</v>
      </c>
      <c r="BH97">
        <v>0</v>
      </c>
      <c r="BI97">
        <v>1.28</v>
      </c>
      <c r="BJ97">
        <v>1.27</v>
      </c>
      <c r="BK97">
        <v>1.79</v>
      </c>
      <c r="BL97">
        <v>0.35</v>
      </c>
      <c r="BM97">
        <v>0.19</v>
      </c>
      <c r="BN97">
        <v>0</v>
      </c>
      <c r="BO97">
        <v>3.64</v>
      </c>
      <c r="BP97">
        <v>0.24</v>
      </c>
      <c r="BQ97">
        <v>1.94</v>
      </c>
      <c r="BR97">
        <v>2.11</v>
      </c>
      <c r="BS97">
        <v>1.58</v>
      </c>
      <c r="BT97">
        <v>2.8603580000000002</v>
      </c>
      <c r="BU97">
        <v>1.2925979999999999</v>
      </c>
      <c r="BV97">
        <v>2.255541</v>
      </c>
      <c r="BW97">
        <v>1.8716550000000001</v>
      </c>
      <c r="BX97">
        <v>1.887764</v>
      </c>
      <c r="BY97">
        <v>2.5851959999999998</v>
      </c>
      <c r="BZ97">
        <v>1.27881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5.1186879999999997</v>
      </c>
      <c r="CK97">
        <v>1.8015909999999999</v>
      </c>
      <c r="CL97">
        <v>1.866976</v>
      </c>
      <c r="CM97">
        <v>3.3828109999999998</v>
      </c>
      <c r="CN97">
        <v>3.4124590000000001</v>
      </c>
      <c r="CO97">
        <v>0</v>
      </c>
      <c r="CP97">
        <v>4.1018520000000001</v>
      </c>
      <c r="CQ97">
        <v>1.7062299999999999</v>
      </c>
      <c r="CR97">
        <v>0.81501699999999999</v>
      </c>
      <c r="CS97">
        <v>1.3207789999999999</v>
      </c>
      <c r="CT97">
        <v>0.47778100000000001</v>
      </c>
      <c r="CU97">
        <v>0</v>
      </c>
      <c r="CV97">
        <v>0.16340499999999999</v>
      </c>
      <c r="CW97">
        <v>0.92495099999999997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64.824461999999983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579.10272599999996</v>
      </c>
      <c r="L98">
        <v>334.956231</v>
      </c>
      <c r="M98">
        <v>89.500202999999999</v>
      </c>
      <c r="N98">
        <v>114.76388</v>
      </c>
      <c r="O98">
        <v>120.209401</v>
      </c>
      <c r="P98">
        <v>101.483751</v>
      </c>
      <c r="Q98">
        <v>0</v>
      </c>
      <c r="R98">
        <v>41.273757000000003</v>
      </c>
      <c r="S98">
        <v>17.942522</v>
      </c>
      <c r="T98">
        <v>0</v>
      </c>
      <c r="U98">
        <v>336.167618</v>
      </c>
      <c r="V98">
        <v>11.109450000000001</v>
      </c>
      <c r="W98">
        <v>24.511818000000002</v>
      </c>
      <c r="X98">
        <v>138.43873300000001</v>
      </c>
      <c r="Y98">
        <v>0</v>
      </c>
      <c r="Z98">
        <v>6.3132760000000001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6.06874</v>
      </c>
      <c r="AG98">
        <v>42.107897000000001</v>
      </c>
      <c r="AH98">
        <v>20.709658999999998</v>
      </c>
      <c r="AI98">
        <v>0</v>
      </c>
      <c r="AJ98">
        <v>0</v>
      </c>
      <c r="AK98">
        <v>25.454543999999999</v>
      </c>
      <c r="AL98">
        <v>12.312901</v>
      </c>
      <c r="AM98">
        <v>15.745255</v>
      </c>
      <c r="AN98">
        <v>0.81130500000000005</v>
      </c>
      <c r="AO98">
        <v>0</v>
      </c>
      <c r="AP98">
        <v>0.61699400000000004</v>
      </c>
      <c r="AQ98">
        <v>0</v>
      </c>
      <c r="AR98">
        <v>43.602811000000003</v>
      </c>
      <c r="AS98">
        <v>29.804117000000002</v>
      </c>
      <c r="AT98">
        <v>14.446417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64.844461999999993</v>
      </c>
      <c r="BA98">
        <f t="shared" si="4"/>
        <v>2192.2984680000004</v>
      </c>
      <c r="BD98">
        <v>7.66</v>
      </c>
      <c r="BE98">
        <v>1.88</v>
      </c>
      <c r="BF98">
        <v>0</v>
      </c>
      <c r="BG98">
        <v>1.77</v>
      </c>
      <c r="BH98">
        <v>0</v>
      </c>
      <c r="BI98">
        <v>1.28</v>
      </c>
      <c r="BJ98">
        <v>1.27</v>
      </c>
      <c r="BK98">
        <v>1.79</v>
      </c>
      <c r="BL98">
        <v>0.37</v>
      </c>
      <c r="BM98">
        <v>0.19</v>
      </c>
      <c r="BN98">
        <v>0</v>
      </c>
      <c r="BO98">
        <v>3.64</v>
      </c>
      <c r="BP98">
        <v>0.24</v>
      </c>
      <c r="BQ98">
        <v>1.94</v>
      </c>
      <c r="BR98">
        <v>2.11</v>
      </c>
      <c r="BS98">
        <v>1.58</v>
      </c>
      <c r="BT98">
        <v>2.8603580000000002</v>
      </c>
      <c r="BU98">
        <v>1.2925979999999999</v>
      </c>
      <c r="BV98">
        <v>2.255541</v>
      </c>
      <c r="BW98">
        <v>1.8716550000000001</v>
      </c>
      <c r="BX98">
        <v>1.887764</v>
      </c>
      <c r="BY98">
        <v>2.5851959999999998</v>
      </c>
      <c r="BZ98">
        <v>1.27881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5.1186879999999997</v>
      </c>
      <c r="CK98">
        <v>1.8015909999999999</v>
      </c>
      <c r="CL98">
        <v>1.866976</v>
      </c>
      <c r="CM98">
        <v>3.3828109999999998</v>
      </c>
      <c r="CN98">
        <v>3.4124590000000001</v>
      </c>
      <c r="CO98">
        <v>0</v>
      </c>
      <c r="CP98">
        <v>4.1018520000000001</v>
      </c>
      <c r="CQ98">
        <v>1.7062299999999999</v>
      </c>
      <c r="CR98">
        <v>0.81501699999999999</v>
      </c>
      <c r="CS98">
        <v>1.3207789999999999</v>
      </c>
      <c r="CT98">
        <v>0.47778100000000001</v>
      </c>
      <c r="CU98">
        <v>0</v>
      </c>
      <c r="CV98">
        <v>0.16340499999999999</v>
      </c>
      <c r="CW98">
        <v>0.92495099999999997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64.844461999999993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13.007710004750001</v>
      </c>
      <c r="L99">
        <f t="shared" si="6"/>
        <v>9.489984915500008</v>
      </c>
      <c r="M99">
        <f t="shared" si="6"/>
        <v>2.1480048719999956</v>
      </c>
      <c r="N99">
        <f t="shared" si="6"/>
        <v>2.7543331200000063</v>
      </c>
      <c r="O99">
        <f t="shared" si="6"/>
        <v>2.8850256240000012</v>
      </c>
      <c r="P99">
        <f t="shared" si="6"/>
        <v>2.4356100239999976</v>
      </c>
      <c r="Q99">
        <f t="shared" si="6"/>
        <v>0</v>
      </c>
      <c r="R99">
        <f t="shared" si="6"/>
        <v>0.94286487624999915</v>
      </c>
      <c r="S99">
        <f t="shared" si="6"/>
        <v>0.48814427875000027</v>
      </c>
      <c r="T99">
        <f t="shared" si="6"/>
        <v>0</v>
      </c>
      <c r="U99">
        <f t="shared" si="6"/>
        <v>8.0680228319999916</v>
      </c>
      <c r="V99">
        <f t="shared" si="6"/>
        <v>0.24514431825000035</v>
      </c>
      <c r="W99">
        <f t="shared" si="6"/>
        <v>0.60575467825000051</v>
      </c>
      <c r="X99">
        <f t="shared" si="6"/>
        <v>3.0546149630000055</v>
      </c>
      <c r="Y99">
        <f t="shared" si="6"/>
        <v>0</v>
      </c>
      <c r="Z99">
        <f t="shared" si="6"/>
        <v>0.17783135399999975</v>
      </c>
      <c r="AA99">
        <f t="shared" si="6"/>
        <v>8.4585926999999991E-2</v>
      </c>
      <c r="AB99">
        <f t="shared" si="6"/>
        <v>0.21625287849999991</v>
      </c>
      <c r="AC99">
        <f t="shared" si="6"/>
        <v>0.13045414925000001</v>
      </c>
      <c r="AD99">
        <f t="shared" si="6"/>
        <v>0.10663500125</v>
      </c>
      <c r="AE99">
        <f t="shared" si="6"/>
        <v>0.34952008574999999</v>
      </c>
      <c r="AF99">
        <f t="shared" si="6"/>
        <v>0.23579988274999986</v>
      </c>
      <c r="AG99">
        <f t="shared" si="6"/>
        <v>1.010589527999999</v>
      </c>
      <c r="AH99">
        <f t="shared" si="6"/>
        <v>0.69094952600000015</v>
      </c>
      <c r="AI99">
        <f t="shared" si="6"/>
        <v>5.3350212999999994E-2</v>
      </c>
      <c r="AJ99">
        <f t="shared" si="6"/>
        <v>0</v>
      </c>
      <c r="AK99">
        <f t="shared" si="6"/>
        <v>0.61090905599999978</v>
      </c>
      <c r="AL99">
        <f t="shared" si="6"/>
        <v>0.56303537099999901</v>
      </c>
      <c r="AM99">
        <f t="shared" si="6"/>
        <v>0.37788612000000055</v>
      </c>
      <c r="AN99">
        <f t="shared" si="6"/>
        <v>1.947132E-2</v>
      </c>
      <c r="AO99">
        <f t="shared" si="6"/>
        <v>0</v>
      </c>
      <c r="AP99">
        <f t="shared" si="6"/>
        <v>3.6248376750000019E-2</v>
      </c>
      <c r="AQ99">
        <f t="shared" si="6"/>
        <v>0.43056388725000011</v>
      </c>
      <c r="AR99">
        <f t="shared" si="6"/>
        <v>1.0323763167499997</v>
      </c>
      <c r="AS99">
        <f t="shared" si="6"/>
        <v>0.70193101200000074</v>
      </c>
      <c r="AT99">
        <f t="shared" si="6"/>
        <v>0.34345220575000063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1.7933552669999997</v>
      </c>
      <c r="BA99">
        <f t="shared" si="4"/>
        <v>55.090411984749998</v>
      </c>
      <c r="BD99">
        <f t="shared" ref="BD99:DJ99" si="7">SUM(BD3:BD98)/4000</f>
        <v>0.18176000000000003</v>
      </c>
      <c r="BE99">
        <f t="shared" si="7"/>
        <v>4.5119999999999938E-2</v>
      </c>
      <c r="BF99">
        <f t="shared" si="7"/>
        <v>3.5654999999999978E-2</v>
      </c>
      <c r="BG99">
        <f t="shared" si="7"/>
        <v>4.2480000000000039E-2</v>
      </c>
      <c r="BH99">
        <f t="shared" si="7"/>
        <v>0.15182999999999999</v>
      </c>
      <c r="BI99">
        <f t="shared" si="7"/>
        <v>3.1557500000000009E-2</v>
      </c>
      <c r="BJ99">
        <f t="shared" si="7"/>
        <v>3.0957500000000002E-2</v>
      </c>
      <c r="BK99">
        <f t="shared" si="7"/>
        <v>4.3589999999999941E-2</v>
      </c>
      <c r="BL99">
        <f t="shared" si="7"/>
        <v>5.3750000000000011E-4</v>
      </c>
      <c r="BM99">
        <f t="shared" si="7"/>
        <v>4.5600000000000007E-3</v>
      </c>
      <c r="BN99">
        <f t="shared" si="7"/>
        <v>5.1599999999999972E-2</v>
      </c>
      <c r="BO99">
        <f t="shared" si="7"/>
        <v>8.7359999999999799E-2</v>
      </c>
      <c r="BP99">
        <f t="shared" si="7"/>
        <v>5.7599999999999917E-3</v>
      </c>
      <c r="BQ99">
        <f t="shared" si="7"/>
        <v>4.6559999999999963E-2</v>
      </c>
      <c r="BR99">
        <f t="shared" si="7"/>
        <v>5.0640000000000115E-2</v>
      </c>
      <c r="BS99">
        <f t="shared" si="7"/>
        <v>3.7920000000000016E-2</v>
      </c>
      <c r="BT99">
        <f t="shared" si="7"/>
        <v>6.8648591999999953E-2</v>
      </c>
      <c r="BU99">
        <f t="shared" si="7"/>
        <v>3.1022351999999961E-2</v>
      </c>
      <c r="BV99">
        <f t="shared" si="7"/>
        <v>5.4335541999999959E-2</v>
      </c>
      <c r="BW99">
        <f t="shared" si="7"/>
        <v>4.4919720000000045E-2</v>
      </c>
      <c r="BX99">
        <f t="shared" si="7"/>
        <v>3.9482492750000028E-2</v>
      </c>
      <c r="BY99">
        <f t="shared" si="7"/>
        <v>6.2044703999999923E-2</v>
      </c>
      <c r="BZ99">
        <f t="shared" si="7"/>
        <v>3.0691439999999921E-2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0.1228485120000002</v>
      </c>
      <c r="CK99">
        <f t="shared" si="7"/>
        <v>4.3238184000000034E-2</v>
      </c>
      <c r="CL99">
        <f t="shared" si="7"/>
        <v>4.4807423999999915E-2</v>
      </c>
      <c r="CM99">
        <f t="shared" si="7"/>
        <v>8.1187464000000056E-2</v>
      </c>
      <c r="CN99">
        <f t="shared" si="7"/>
        <v>8.1899016000000172E-2</v>
      </c>
      <c r="CO99">
        <f t="shared" si="7"/>
        <v>0</v>
      </c>
      <c r="CP99">
        <f t="shared" si="7"/>
        <v>9.8444448000000101E-2</v>
      </c>
      <c r="CQ99">
        <f t="shared" si="7"/>
        <v>4.0949520000000066E-2</v>
      </c>
      <c r="CR99">
        <f t="shared" si="7"/>
        <v>1.9560407999999967E-2</v>
      </c>
      <c r="CS99">
        <f t="shared" si="7"/>
        <v>3.1698696000000033E-2</v>
      </c>
      <c r="CT99">
        <f t="shared" si="7"/>
        <v>1.5408445499999998E-2</v>
      </c>
      <c r="CU99">
        <f t="shared" si="7"/>
        <v>6.6199824999999988E-3</v>
      </c>
      <c r="CV99">
        <f t="shared" si="7"/>
        <v>5.4620002500000006E-3</v>
      </c>
      <c r="CW99">
        <f t="shared" si="7"/>
        <v>2.2198823999999954E-2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1.7933552669999997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5"/>
      <c r="AS2" s="19"/>
      <c r="AT2" s="169"/>
      <c r="AU2" s="169"/>
      <c r="AV2" s="169"/>
      <c r="AW2" s="169"/>
      <c r="AX2" s="169"/>
      <c r="AY2" s="169"/>
      <c r="AZ2" s="198"/>
      <c r="BA2" s="22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5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5"/>
      <c r="AS2" s="19"/>
      <c r="AT2" s="169"/>
      <c r="AU2" s="169"/>
      <c r="AV2" s="169"/>
      <c r="AW2" s="169"/>
      <c r="AX2" s="169"/>
      <c r="AY2" s="169"/>
      <c r="AZ2" s="198"/>
      <c r="BA2" s="225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S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45008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102.55</v>
      </c>
      <c r="C3" s="75">
        <v>55.51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35.15</v>
      </c>
      <c r="J3">
        <v>231.19</v>
      </c>
      <c r="K3">
        <v>72.010000000000005</v>
      </c>
      <c r="L3">
        <v>1.32</v>
      </c>
      <c r="M3">
        <v>4.2699999999999996</v>
      </c>
      <c r="N3" s="135">
        <v>0</v>
      </c>
      <c r="O3" s="135">
        <v>0</v>
      </c>
      <c r="P3" s="135">
        <v>0</v>
      </c>
      <c r="Q3">
        <v>1.53</v>
      </c>
      <c r="R3">
        <v>0</v>
      </c>
      <c r="S3">
        <v>1.39</v>
      </c>
      <c r="T3">
        <v>40.78</v>
      </c>
      <c r="U3">
        <v>13.59</v>
      </c>
      <c r="V3">
        <v>13.6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6.6</v>
      </c>
      <c r="AD3">
        <v>30.95</v>
      </c>
      <c r="AE3">
        <v>30.95</v>
      </c>
      <c r="AF3">
        <v>1.36</v>
      </c>
    </row>
    <row r="4" spans="1:32">
      <c r="A4" t="s">
        <v>46</v>
      </c>
      <c r="B4" s="75">
        <v>102.55</v>
      </c>
      <c r="C4" s="75">
        <v>55.51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35.15</v>
      </c>
      <c r="J4">
        <v>231.19</v>
      </c>
      <c r="K4">
        <v>48.16</v>
      </c>
      <c r="L4">
        <v>1.32</v>
      </c>
      <c r="M4">
        <v>4.0999999999999996</v>
      </c>
      <c r="N4" s="135">
        <v>0</v>
      </c>
      <c r="O4" s="135">
        <v>0</v>
      </c>
      <c r="P4" s="135">
        <v>0</v>
      </c>
      <c r="Q4">
        <v>1.53</v>
      </c>
      <c r="R4">
        <v>0</v>
      </c>
      <c r="S4">
        <v>1.39</v>
      </c>
      <c r="T4">
        <v>39.26</v>
      </c>
      <c r="U4">
        <v>13.09</v>
      </c>
      <c r="V4">
        <v>13.09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6.44</v>
      </c>
      <c r="AD4">
        <v>30.52</v>
      </c>
      <c r="AE4">
        <v>30.52</v>
      </c>
      <c r="AF4">
        <v>1.36</v>
      </c>
    </row>
    <row r="5" spans="1:32">
      <c r="A5" t="s">
        <v>47</v>
      </c>
      <c r="B5" s="75">
        <v>102.55</v>
      </c>
      <c r="C5" s="75">
        <v>55.51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35.15</v>
      </c>
      <c r="J5">
        <v>231.19</v>
      </c>
      <c r="K5">
        <v>48.16</v>
      </c>
      <c r="L5">
        <v>1.32</v>
      </c>
      <c r="M5">
        <v>4.1100000000000003</v>
      </c>
      <c r="N5" s="135">
        <v>0</v>
      </c>
      <c r="O5" s="135">
        <v>0</v>
      </c>
      <c r="P5" s="135">
        <v>0</v>
      </c>
      <c r="Q5">
        <v>1.53</v>
      </c>
      <c r="R5">
        <v>0</v>
      </c>
      <c r="S5">
        <v>1.39</v>
      </c>
      <c r="T5">
        <v>27.71</v>
      </c>
      <c r="U5">
        <v>9.24</v>
      </c>
      <c r="V5">
        <v>9.23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5.0199999999999996</v>
      </c>
      <c r="AD5">
        <v>23.72</v>
      </c>
      <c r="AE5">
        <v>23.72</v>
      </c>
      <c r="AF5">
        <v>1.36</v>
      </c>
    </row>
    <row r="6" spans="1:32">
      <c r="A6" t="s">
        <v>48</v>
      </c>
      <c r="B6" s="75">
        <v>102.55</v>
      </c>
      <c r="C6" s="75">
        <v>55.51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35.15</v>
      </c>
      <c r="J6">
        <v>231.19</v>
      </c>
      <c r="K6">
        <v>48.16</v>
      </c>
      <c r="L6">
        <v>1.32</v>
      </c>
      <c r="M6">
        <v>4.1399999999999997</v>
      </c>
      <c r="N6" s="135">
        <v>0</v>
      </c>
      <c r="O6" s="135">
        <v>0</v>
      </c>
      <c r="P6" s="135">
        <v>0</v>
      </c>
      <c r="Q6">
        <v>1.53</v>
      </c>
      <c r="R6">
        <v>0</v>
      </c>
      <c r="S6">
        <v>1.39</v>
      </c>
      <c r="T6">
        <v>27.83</v>
      </c>
      <c r="U6">
        <v>9.2799999999999994</v>
      </c>
      <c r="V6">
        <v>9.2799999999999994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5.01</v>
      </c>
      <c r="AD6">
        <v>23.53</v>
      </c>
      <c r="AE6">
        <v>23.53</v>
      </c>
      <c r="AF6">
        <v>1.36</v>
      </c>
    </row>
    <row r="7" spans="1:32">
      <c r="A7" t="s">
        <v>49</v>
      </c>
      <c r="B7" s="75">
        <v>102.55</v>
      </c>
      <c r="C7" s="75">
        <v>55.51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35.15</v>
      </c>
      <c r="J7">
        <v>231.19</v>
      </c>
      <c r="K7">
        <v>48.16</v>
      </c>
      <c r="L7">
        <v>1.32</v>
      </c>
      <c r="M7">
        <v>4.12</v>
      </c>
      <c r="N7" s="135">
        <v>0</v>
      </c>
      <c r="O7" s="135">
        <v>0</v>
      </c>
      <c r="P7" s="135">
        <v>0</v>
      </c>
      <c r="Q7">
        <v>1.53</v>
      </c>
      <c r="R7">
        <v>0</v>
      </c>
      <c r="S7">
        <v>1.39</v>
      </c>
      <c r="T7">
        <v>27.86</v>
      </c>
      <c r="U7">
        <v>9.2899999999999991</v>
      </c>
      <c r="V7">
        <v>9.2799999999999994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4.9000000000000004</v>
      </c>
      <c r="AD7">
        <v>23.18</v>
      </c>
      <c r="AE7">
        <v>23.18</v>
      </c>
      <c r="AF7">
        <v>1.36</v>
      </c>
    </row>
    <row r="8" spans="1:32">
      <c r="A8" t="s">
        <v>50</v>
      </c>
      <c r="B8" s="75">
        <v>102.55</v>
      </c>
      <c r="C8" s="75">
        <v>55.51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35.15</v>
      </c>
      <c r="J8">
        <v>192.66</v>
      </c>
      <c r="K8">
        <v>48.16</v>
      </c>
      <c r="L8">
        <v>1.32</v>
      </c>
      <c r="M8">
        <v>4.13</v>
      </c>
      <c r="N8" s="135">
        <v>0</v>
      </c>
      <c r="O8" s="135">
        <v>0</v>
      </c>
      <c r="P8" s="135">
        <v>0</v>
      </c>
      <c r="Q8">
        <v>1.53</v>
      </c>
      <c r="R8">
        <v>0</v>
      </c>
      <c r="S8">
        <v>1.39</v>
      </c>
      <c r="T8">
        <v>27.58</v>
      </c>
      <c r="U8">
        <v>9.19</v>
      </c>
      <c r="V8">
        <v>9.19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4.83</v>
      </c>
      <c r="AD8">
        <v>22.36</v>
      </c>
      <c r="AE8">
        <v>22.36</v>
      </c>
      <c r="AF8">
        <v>1.36</v>
      </c>
    </row>
    <row r="9" spans="1:32">
      <c r="A9" t="s">
        <v>51</v>
      </c>
      <c r="B9" s="75">
        <v>84.89</v>
      </c>
      <c r="C9" s="75">
        <v>55.51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35.15</v>
      </c>
      <c r="J9">
        <v>149</v>
      </c>
      <c r="K9">
        <v>48.16</v>
      </c>
      <c r="L9">
        <v>1.32</v>
      </c>
      <c r="M9">
        <v>4.1900000000000004</v>
      </c>
      <c r="N9" s="135">
        <v>0</v>
      </c>
      <c r="O9" s="135">
        <v>0</v>
      </c>
      <c r="P9" s="135">
        <v>0</v>
      </c>
      <c r="Q9">
        <v>1.53</v>
      </c>
      <c r="R9">
        <v>0</v>
      </c>
      <c r="S9">
        <v>1.39</v>
      </c>
      <c r="T9">
        <v>27.83</v>
      </c>
      <c r="U9">
        <v>9.2799999999999994</v>
      </c>
      <c r="V9">
        <v>9.2799999999999994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4.68</v>
      </c>
      <c r="AD9">
        <v>21.8</v>
      </c>
      <c r="AE9">
        <v>21.8</v>
      </c>
      <c r="AF9">
        <v>1.36</v>
      </c>
    </row>
    <row r="10" spans="1:32">
      <c r="A10" t="s">
        <v>52</v>
      </c>
      <c r="B10" s="75">
        <v>84.89</v>
      </c>
      <c r="C10" s="75">
        <v>55.51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35.15</v>
      </c>
      <c r="J10">
        <v>149</v>
      </c>
      <c r="K10">
        <v>48.16</v>
      </c>
      <c r="L10">
        <v>1.32</v>
      </c>
      <c r="M10">
        <v>4.13</v>
      </c>
      <c r="N10" s="135">
        <v>0</v>
      </c>
      <c r="O10" s="135">
        <v>0</v>
      </c>
      <c r="P10" s="135">
        <v>0</v>
      </c>
      <c r="Q10">
        <v>1.53</v>
      </c>
      <c r="R10">
        <v>0</v>
      </c>
      <c r="S10">
        <v>1.39</v>
      </c>
      <c r="T10">
        <v>28.29</v>
      </c>
      <c r="U10">
        <v>9.43</v>
      </c>
      <c r="V10">
        <v>9.43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4.59</v>
      </c>
      <c r="AD10">
        <v>21.01</v>
      </c>
      <c r="AE10">
        <v>21.01</v>
      </c>
      <c r="AF10">
        <v>1.36</v>
      </c>
    </row>
    <row r="11" spans="1:32">
      <c r="A11" t="s">
        <v>53</v>
      </c>
      <c r="B11" s="75">
        <v>84.89</v>
      </c>
      <c r="C11" s="75">
        <v>55.51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35.15</v>
      </c>
      <c r="J11">
        <v>149</v>
      </c>
      <c r="K11">
        <v>48.16</v>
      </c>
      <c r="L11">
        <v>1.32</v>
      </c>
      <c r="M11">
        <v>4.2300000000000004</v>
      </c>
      <c r="N11" s="135">
        <v>0</v>
      </c>
      <c r="O11" s="135">
        <v>0</v>
      </c>
      <c r="P11" s="135">
        <v>0</v>
      </c>
      <c r="Q11">
        <v>1.53</v>
      </c>
      <c r="R11">
        <v>0</v>
      </c>
      <c r="S11">
        <v>1.39</v>
      </c>
      <c r="T11">
        <v>29.1</v>
      </c>
      <c r="U11">
        <v>9.6999999999999993</v>
      </c>
      <c r="V11">
        <v>9.7100000000000009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5.48</v>
      </c>
      <c r="AD11">
        <v>21.76</v>
      </c>
      <c r="AE11">
        <v>21.76</v>
      </c>
      <c r="AF11">
        <v>1.36</v>
      </c>
    </row>
    <row r="12" spans="1:32">
      <c r="A12" t="s">
        <v>54</v>
      </c>
      <c r="B12" s="75">
        <v>84.89</v>
      </c>
      <c r="C12" s="75">
        <v>55.51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35.15</v>
      </c>
      <c r="J12">
        <v>149</v>
      </c>
      <c r="K12">
        <v>48.16</v>
      </c>
      <c r="L12">
        <v>1.32</v>
      </c>
      <c r="M12">
        <v>4.28</v>
      </c>
      <c r="N12" s="135">
        <v>0</v>
      </c>
      <c r="O12" s="135">
        <v>0</v>
      </c>
      <c r="P12" s="135">
        <v>0</v>
      </c>
      <c r="Q12">
        <v>1.53</v>
      </c>
      <c r="R12">
        <v>0</v>
      </c>
      <c r="S12">
        <v>1.39</v>
      </c>
      <c r="T12">
        <v>30.12</v>
      </c>
      <c r="U12">
        <v>10.039999999999999</v>
      </c>
      <c r="V12">
        <v>10.050000000000001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5.36</v>
      </c>
      <c r="AD12">
        <v>21.71</v>
      </c>
      <c r="AE12">
        <v>21.71</v>
      </c>
      <c r="AF12">
        <v>1.36</v>
      </c>
    </row>
    <row r="13" spans="1:32">
      <c r="A13" t="s">
        <v>55</v>
      </c>
      <c r="B13" s="75">
        <v>84.89</v>
      </c>
      <c r="C13" s="75">
        <v>55.51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35.15</v>
      </c>
      <c r="J13">
        <v>149</v>
      </c>
      <c r="K13">
        <v>48.16</v>
      </c>
      <c r="L13">
        <v>1.32</v>
      </c>
      <c r="M13">
        <v>4.12</v>
      </c>
      <c r="N13" s="135">
        <v>0</v>
      </c>
      <c r="O13" s="135">
        <v>0</v>
      </c>
      <c r="P13" s="135">
        <v>0</v>
      </c>
      <c r="Q13">
        <v>1.53</v>
      </c>
      <c r="R13">
        <v>0</v>
      </c>
      <c r="S13">
        <v>1.39</v>
      </c>
      <c r="T13">
        <v>31.62</v>
      </c>
      <c r="U13">
        <v>10.54</v>
      </c>
      <c r="V13">
        <v>10.54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5.19</v>
      </c>
      <c r="AD13">
        <v>21.69</v>
      </c>
      <c r="AE13">
        <v>21.69</v>
      </c>
      <c r="AF13">
        <v>1.36</v>
      </c>
    </row>
    <row r="14" spans="1:32">
      <c r="A14" t="s">
        <v>56</v>
      </c>
      <c r="B14" s="75">
        <v>84.89</v>
      </c>
      <c r="C14" s="75">
        <v>55.51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35.15</v>
      </c>
      <c r="J14">
        <v>149</v>
      </c>
      <c r="K14">
        <v>48.16</v>
      </c>
      <c r="L14">
        <v>1.32</v>
      </c>
      <c r="M14">
        <v>4.22</v>
      </c>
      <c r="N14" s="135">
        <v>0</v>
      </c>
      <c r="O14" s="135">
        <v>0</v>
      </c>
      <c r="P14" s="135">
        <v>0</v>
      </c>
      <c r="Q14">
        <v>1.53</v>
      </c>
      <c r="R14">
        <v>0</v>
      </c>
      <c r="S14">
        <v>1.39</v>
      </c>
      <c r="T14">
        <v>33.17</v>
      </c>
      <c r="U14">
        <v>11.06</v>
      </c>
      <c r="V14">
        <v>11.04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5</v>
      </c>
      <c r="AD14">
        <v>21.65</v>
      </c>
      <c r="AE14">
        <v>21.65</v>
      </c>
      <c r="AF14">
        <v>1.36</v>
      </c>
    </row>
    <row r="15" spans="1:32">
      <c r="A15" t="s">
        <v>57</v>
      </c>
      <c r="B15" s="75">
        <v>84.89</v>
      </c>
      <c r="C15" s="75">
        <v>55.51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35.15</v>
      </c>
      <c r="J15">
        <v>149</v>
      </c>
      <c r="K15">
        <v>48.16</v>
      </c>
      <c r="L15">
        <v>1.32</v>
      </c>
      <c r="M15">
        <v>4.16</v>
      </c>
      <c r="N15" s="135">
        <v>0</v>
      </c>
      <c r="O15" s="135">
        <v>0</v>
      </c>
      <c r="P15" s="135">
        <v>0</v>
      </c>
      <c r="Q15">
        <v>1.53</v>
      </c>
      <c r="R15">
        <v>0</v>
      </c>
      <c r="S15">
        <v>1.39</v>
      </c>
      <c r="T15">
        <v>33.04</v>
      </c>
      <c r="U15">
        <v>11.01</v>
      </c>
      <c r="V15">
        <v>11.02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4.75</v>
      </c>
      <c r="AD15">
        <v>21.64</v>
      </c>
      <c r="AE15">
        <v>21.64</v>
      </c>
      <c r="AF15">
        <v>1.36</v>
      </c>
    </row>
    <row r="16" spans="1:32">
      <c r="A16" t="s">
        <v>58</v>
      </c>
      <c r="B16" s="75">
        <v>84.89</v>
      </c>
      <c r="C16" s="75">
        <v>55.51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35.15</v>
      </c>
      <c r="J16">
        <v>149</v>
      </c>
      <c r="K16">
        <v>48.16</v>
      </c>
      <c r="L16">
        <v>1.32</v>
      </c>
      <c r="M16">
        <v>4.18</v>
      </c>
      <c r="N16" s="135">
        <v>0</v>
      </c>
      <c r="O16" s="135">
        <v>0</v>
      </c>
      <c r="P16" s="135">
        <v>0</v>
      </c>
      <c r="Q16">
        <v>1.53</v>
      </c>
      <c r="R16">
        <v>0</v>
      </c>
      <c r="S16">
        <v>1.39</v>
      </c>
      <c r="T16">
        <v>32.99</v>
      </c>
      <c r="U16">
        <v>10.99</v>
      </c>
      <c r="V16">
        <v>11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4.5199999999999996</v>
      </c>
      <c r="AD16">
        <v>21.49</v>
      </c>
      <c r="AE16">
        <v>21.49</v>
      </c>
      <c r="AF16">
        <v>1.36</v>
      </c>
    </row>
    <row r="17" spans="1:32">
      <c r="A17" t="s">
        <v>59</v>
      </c>
      <c r="B17" s="75">
        <v>84.89</v>
      </c>
      <c r="C17" s="75">
        <v>55.51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35.15</v>
      </c>
      <c r="J17">
        <v>149</v>
      </c>
      <c r="K17">
        <v>48.16</v>
      </c>
      <c r="L17">
        <v>1.32</v>
      </c>
      <c r="M17">
        <v>4.29</v>
      </c>
      <c r="N17" s="135">
        <v>0</v>
      </c>
      <c r="O17" s="135">
        <v>0</v>
      </c>
      <c r="P17" s="135">
        <v>0</v>
      </c>
      <c r="Q17">
        <v>1.53</v>
      </c>
      <c r="R17">
        <v>0</v>
      </c>
      <c r="S17">
        <v>1.39</v>
      </c>
      <c r="T17">
        <v>25.26</v>
      </c>
      <c r="U17">
        <v>8.42</v>
      </c>
      <c r="V17">
        <v>8.43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4.26</v>
      </c>
      <c r="AD17">
        <v>16.91</v>
      </c>
      <c r="AE17">
        <v>16.91</v>
      </c>
      <c r="AF17">
        <v>1.36</v>
      </c>
    </row>
    <row r="18" spans="1:32">
      <c r="A18" t="s">
        <v>60</v>
      </c>
      <c r="B18" s="75">
        <v>84.89</v>
      </c>
      <c r="C18" s="75">
        <v>55.51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35.15</v>
      </c>
      <c r="J18">
        <v>149</v>
      </c>
      <c r="K18">
        <v>48.16</v>
      </c>
      <c r="L18">
        <v>1.32</v>
      </c>
      <c r="M18">
        <v>4.25</v>
      </c>
      <c r="N18" s="135">
        <v>0</v>
      </c>
      <c r="O18" s="135">
        <v>0</v>
      </c>
      <c r="P18" s="135">
        <v>0</v>
      </c>
      <c r="Q18">
        <v>1.53</v>
      </c>
      <c r="R18">
        <v>0</v>
      </c>
      <c r="S18">
        <v>1.39</v>
      </c>
      <c r="T18">
        <v>25.43</v>
      </c>
      <c r="U18">
        <v>8.48</v>
      </c>
      <c r="V18">
        <v>8.4700000000000006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4</v>
      </c>
      <c r="AD18">
        <v>16.809999999999999</v>
      </c>
      <c r="AE18">
        <v>16.809999999999999</v>
      </c>
      <c r="AF18">
        <v>1.36</v>
      </c>
    </row>
    <row r="19" spans="1:32">
      <c r="A19" t="s">
        <v>61</v>
      </c>
      <c r="B19" s="75">
        <v>84.89</v>
      </c>
      <c r="C19" s="75">
        <v>55.51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35.15</v>
      </c>
      <c r="J19">
        <v>149</v>
      </c>
      <c r="K19">
        <v>48.16</v>
      </c>
      <c r="L19">
        <v>1.24</v>
      </c>
      <c r="M19">
        <v>4.18</v>
      </c>
      <c r="N19" s="135">
        <v>0</v>
      </c>
      <c r="O19" s="135">
        <v>0</v>
      </c>
      <c r="P19" s="135">
        <v>0</v>
      </c>
      <c r="Q19">
        <v>1.53</v>
      </c>
      <c r="R19">
        <v>0</v>
      </c>
      <c r="S19">
        <v>1.34</v>
      </c>
      <c r="T19">
        <v>25.81</v>
      </c>
      <c r="U19">
        <v>8.6</v>
      </c>
      <c r="V19">
        <v>8.61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3.89</v>
      </c>
      <c r="AD19">
        <v>16.79</v>
      </c>
      <c r="AE19">
        <v>16.79</v>
      </c>
      <c r="AF19">
        <v>1.36</v>
      </c>
    </row>
    <row r="20" spans="1:32">
      <c r="A20" t="s">
        <v>62</v>
      </c>
      <c r="B20" s="75">
        <v>84.89</v>
      </c>
      <c r="C20" s="75">
        <v>55.51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35.15</v>
      </c>
      <c r="J20">
        <v>149</v>
      </c>
      <c r="K20">
        <v>48.16</v>
      </c>
      <c r="L20">
        <v>1.24</v>
      </c>
      <c r="M20">
        <v>4.22</v>
      </c>
      <c r="N20" s="135">
        <v>0</v>
      </c>
      <c r="O20" s="135">
        <v>0</v>
      </c>
      <c r="P20" s="135">
        <v>0</v>
      </c>
      <c r="Q20">
        <v>1.53</v>
      </c>
      <c r="R20">
        <v>0</v>
      </c>
      <c r="S20">
        <v>1.34</v>
      </c>
      <c r="T20">
        <v>25.34</v>
      </c>
      <c r="U20">
        <v>8.4499999999999993</v>
      </c>
      <c r="V20">
        <v>8.44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6.19</v>
      </c>
      <c r="AD20">
        <v>19.2</v>
      </c>
      <c r="AE20">
        <v>19.2</v>
      </c>
      <c r="AF20">
        <v>1.36</v>
      </c>
    </row>
    <row r="21" spans="1:32">
      <c r="A21" t="s">
        <v>63</v>
      </c>
      <c r="B21" s="75">
        <v>84.89</v>
      </c>
      <c r="C21" s="75">
        <v>55.51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33.08</v>
      </c>
      <c r="J21">
        <v>149</v>
      </c>
      <c r="K21">
        <v>48.16</v>
      </c>
      <c r="L21">
        <v>1.24</v>
      </c>
      <c r="M21">
        <v>4.1500000000000004</v>
      </c>
      <c r="N21" s="135">
        <v>0</v>
      </c>
      <c r="O21" s="135">
        <v>0</v>
      </c>
      <c r="P21" s="135">
        <v>0</v>
      </c>
      <c r="Q21">
        <v>1.53</v>
      </c>
      <c r="R21">
        <v>0</v>
      </c>
      <c r="S21">
        <v>1.34</v>
      </c>
      <c r="T21">
        <v>37.74</v>
      </c>
      <c r="U21">
        <v>12.58</v>
      </c>
      <c r="V21">
        <v>12.58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6.11</v>
      </c>
      <c r="AD21">
        <v>18.309999999999999</v>
      </c>
      <c r="AE21">
        <v>18.309999999999999</v>
      </c>
      <c r="AF21">
        <v>1.36</v>
      </c>
    </row>
    <row r="22" spans="1:32">
      <c r="A22" t="s">
        <v>64</v>
      </c>
      <c r="B22" s="75">
        <v>84.89</v>
      </c>
      <c r="C22" s="75">
        <v>55.51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33.08</v>
      </c>
      <c r="J22">
        <v>192.66</v>
      </c>
      <c r="K22">
        <v>48.16</v>
      </c>
      <c r="L22">
        <v>1.24</v>
      </c>
      <c r="M22">
        <v>4.0999999999999996</v>
      </c>
      <c r="N22" s="135">
        <v>0</v>
      </c>
      <c r="O22" s="135">
        <v>0</v>
      </c>
      <c r="P22" s="135">
        <v>0</v>
      </c>
      <c r="Q22">
        <v>1.53</v>
      </c>
      <c r="R22">
        <v>0</v>
      </c>
      <c r="S22">
        <v>1.34</v>
      </c>
      <c r="T22">
        <v>37.17</v>
      </c>
      <c r="U22">
        <v>12.39</v>
      </c>
      <c r="V22">
        <v>12.4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5.98</v>
      </c>
      <c r="AD22">
        <v>23.41</v>
      </c>
      <c r="AE22">
        <v>23.41</v>
      </c>
      <c r="AF22">
        <v>1.36</v>
      </c>
    </row>
    <row r="23" spans="1:32">
      <c r="A23" t="s">
        <v>65</v>
      </c>
      <c r="B23" s="75">
        <v>84.89</v>
      </c>
      <c r="C23" s="75">
        <v>55.51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33.08</v>
      </c>
      <c r="J23">
        <v>231.19</v>
      </c>
      <c r="K23">
        <v>48.16</v>
      </c>
      <c r="L23">
        <v>1.24</v>
      </c>
      <c r="M23">
        <v>4.2699999999999996</v>
      </c>
      <c r="N23" s="135">
        <v>0</v>
      </c>
      <c r="O23" s="135">
        <v>0</v>
      </c>
      <c r="P23" s="135">
        <v>0</v>
      </c>
      <c r="Q23">
        <v>1.53</v>
      </c>
      <c r="R23">
        <v>0</v>
      </c>
      <c r="S23">
        <v>1.34</v>
      </c>
      <c r="T23">
        <v>36.26</v>
      </c>
      <c r="U23">
        <v>12.09</v>
      </c>
      <c r="V23">
        <v>12.09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5.85</v>
      </c>
      <c r="AD23">
        <v>23.2</v>
      </c>
      <c r="AE23">
        <v>23.2</v>
      </c>
      <c r="AF23">
        <v>1.36</v>
      </c>
    </row>
    <row r="24" spans="1:32">
      <c r="A24" t="s">
        <v>66</v>
      </c>
      <c r="B24" s="75">
        <v>84.89</v>
      </c>
      <c r="C24" s="75">
        <v>55.51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33.08</v>
      </c>
      <c r="J24">
        <v>231.19</v>
      </c>
      <c r="K24">
        <v>48.16</v>
      </c>
      <c r="L24">
        <v>1.24</v>
      </c>
      <c r="M24">
        <v>4.1500000000000004</v>
      </c>
      <c r="N24" s="135">
        <v>0</v>
      </c>
      <c r="O24" s="135">
        <v>0</v>
      </c>
      <c r="P24" s="135">
        <v>0</v>
      </c>
      <c r="Q24">
        <v>1.53</v>
      </c>
      <c r="R24">
        <v>0</v>
      </c>
      <c r="S24">
        <v>1.34</v>
      </c>
      <c r="T24">
        <v>34.97</v>
      </c>
      <c r="U24">
        <v>11.66</v>
      </c>
      <c r="V24">
        <v>11.66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5.6</v>
      </c>
      <c r="AD24">
        <v>22.75</v>
      </c>
      <c r="AE24">
        <v>22.75</v>
      </c>
      <c r="AF24">
        <v>1.36</v>
      </c>
    </row>
    <row r="25" spans="1:32">
      <c r="A25" t="s">
        <v>67</v>
      </c>
      <c r="B25" s="75">
        <v>108.97</v>
      </c>
      <c r="C25" s="75">
        <v>86.89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33.08</v>
      </c>
      <c r="J25">
        <v>270.93</v>
      </c>
      <c r="K25">
        <v>77.06</v>
      </c>
      <c r="L25">
        <v>1.24</v>
      </c>
      <c r="M25">
        <v>4.13</v>
      </c>
      <c r="N25" s="135">
        <v>0</v>
      </c>
      <c r="O25" s="135">
        <v>0</v>
      </c>
      <c r="P25" s="135">
        <v>0</v>
      </c>
      <c r="Q25">
        <v>1.53</v>
      </c>
      <c r="R25">
        <v>0</v>
      </c>
      <c r="S25">
        <v>1.34</v>
      </c>
      <c r="T25">
        <v>33.64</v>
      </c>
      <c r="U25">
        <v>11.21</v>
      </c>
      <c r="V25">
        <v>11.22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5.42</v>
      </c>
      <c r="AD25">
        <v>23.82</v>
      </c>
      <c r="AE25">
        <v>23.82</v>
      </c>
      <c r="AF25">
        <v>1.36</v>
      </c>
    </row>
    <row r="26" spans="1:32">
      <c r="A26" t="s">
        <v>68</v>
      </c>
      <c r="B26" s="75">
        <v>130.33000000000001</v>
      </c>
      <c r="C26" s="75">
        <v>86.89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33.08</v>
      </c>
      <c r="J26">
        <v>270.93</v>
      </c>
      <c r="K26">
        <v>100.91</v>
      </c>
      <c r="L26">
        <v>1.24</v>
      </c>
      <c r="M26">
        <v>4.18</v>
      </c>
      <c r="N26" s="135">
        <v>0</v>
      </c>
      <c r="O26" s="135">
        <v>0</v>
      </c>
      <c r="P26" s="135">
        <v>0</v>
      </c>
      <c r="Q26">
        <v>1.53</v>
      </c>
      <c r="R26">
        <v>0</v>
      </c>
      <c r="S26">
        <v>1.34</v>
      </c>
      <c r="T26">
        <v>32.78</v>
      </c>
      <c r="U26">
        <v>10.93</v>
      </c>
      <c r="V26">
        <v>10.91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5.36</v>
      </c>
      <c r="AD26">
        <v>23.29</v>
      </c>
      <c r="AE26">
        <v>23.29</v>
      </c>
      <c r="AF26">
        <v>1.36</v>
      </c>
    </row>
    <row r="27" spans="1:32">
      <c r="A27" t="s">
        <v>69</v>
      </c>
      <c r="B27" s="75">
        <v>130.33000000000001</v>
      </c>
      <c r="C27" s="75">
        <v>67.94</v>
      </c>
      <c r="D27" s="135">
        <f t="shared" si="0"/>
        <v>0.27</v>
      </c>
      <c r="E27" s="75"/>
      <c r="F27" s="78">
        <v>0</v>
      </c>
      <c r="G27" s="78">
        <v>0</v>
      </c>
      <c r="H27" s="78">
        <v>0</v>
      </c>
      <c r="I27">
        <v>33.08</v>
      </c>
      <c r="J27">
        <v>270.93</v>
      </c>
      <c r="K27">
        <v>100.91</v>
      </c>
      <c r="L27">
        <v>1.24</v>
      </c>
      <c r="M27">
        <v>4.17</v>
      </c>
      <c r="N27" s="135">
        <v>0</v>
      </c>
      <c r="O27" s="135">
        <v>0.27</v>
      </c>
      <c r="P27" s="135">
        <v>0</v>
      </c>
      <c r="Q27">
        <v>1.45</v>
      </c>
      <c r="R27">
        <v>0</v>
      </c>
      <c r="S27">
        <v>1.34</v>
      </c>
      <c r="T27">
        <v>32.06</v>
      </c>
      <c r="U27">
        <v>10.68</v>
      </c>
      <c r="V27">
        <v>10.69</v>
      </c>
      <c r="W27">
        <v>0</v>
      </c>
      <c r="X27">
        <v>0</v>
      </c>
      <c r="Y27">
        <v>0.16</v>
      </c>
      <c r="Z27">
        <v>0</v>
      </c>
      <c r="AA27">
        <v>0</v>
      </c>
      <c r="AB27">
        <v>0</v>
      </c>
      <c r="AC27">
        <v>5.15</v>
      </c>
      <c r="AD27">
        <v>22.78</v>
      </c>
      <c r="AE27">
        <v>22.78</v>
      </c>
      <c r="AF27">
        <v>1.36</v>
      </c>
    </row>
    <row r="28" spans="1:32">
      <c r="A28" t="s">
        <v>70</v>
      </c>
      <c r="B28" s="75">
        <v>130.33000000000001</v>
      </c>
      <c r="C28" s="75">
        <v>86.89</v>
      </c>
      <c r="D28" s="135">
        <f t="shared" si="0"/>
        <v>4.04</v>
      </c>
      <c r="E28" s="75"/>
      <c r="F28" s="78">
        <v>0</v>
      </c>
      <c r="G28" s="78">
        <v>0</v>
      </c>
      <c r="H28" s="78">
        <v>0</v>
      </c>
      <c r="I28">
        <v>33.08</v>
      </c>
      <c r="J28">
        <v>270.93</v>
      </c>
      <c r="K28">
        <v>100.91</v>
      </c>
      <c r="L28">
        <v>1.24</v>
      </c>
      <c r="M28">
        <v>4.3</v>
      </c>
      <c r="N28" s="135">
        <v>2.91</v>
      </c>
      <c r="O28" s="135">
        <v>0.55000000000000004</v>
      </c>
      <c r="P28" s="135">
        <v>0.57999999999999996</v>
      </c>
      <c r="Q28">
        <v>1.45</v>
      </c>
      <c r="R28">
        <v>0.52</v>
      </c>
      <c r="S28">
        <v>1.34</v>
      </c>
      <c r="T28">
        <v>31.41</v>
      </c>
      <c r="U28">
        <v>10.47</v>
      </c>
      <c r="V28">
        <v>10.48</v>
      </c>
      <c r="W28">
        <v>0</v>
      </c>
      <c r="X28">
        <v>0</v>
      </c>
      <c r="Y28">
        <v>0.24</v>
      </c>
      <c r="Z28">
        <v>0</v>
      </c>
      <c r="AA28">
        <v>0</v>
      </c>
      <c r="AB28">
        <v>0</v>
      </c>
      <c r="AC28">
        <v>5.07</v>
      </c>
      <c r="AD28">
        <v>22.3</v>
      </c>
      <c r="AE28">
        <v>22.3</v>
      </c>
      <c r="AF28">
        <v>1.36</v>
      </c>
    </row>
    <row r="29" spans="1:32">
      <c r="A29" t="s">
        <v>71</v>
      </c>
      <c r="B29" s="75">
        <v>130.33000000000001</v>
      </c>
      <c r="C29" s="75">
        <v>67.94</v>
      </c>
      <c r="D29" s="135">
        <f t="shared" si="0"/>
        <v>15.989999999999998</v>
      </c>
      <c r="E29" s="75"/>
      <c r="F29" s="78">
        <v>0</v>
      </c>
      <c r="G29" s="78">
        <v>0</v>
      </c>
      <c r="H29" s="78">
        <v>0</v>
      </c>
      <c r="I29">
        <v>33.08</v>
      </c>
      <c r="J29">
        <v>270.93</v>
      </c>
      <c r="K29">
        <v>100.91</v>
      </c>
      <c r="L29">
        <v>1.24</v>
      </c>
      <c r="M29">
        <v>4.12</v>
      </c>
      <c r="N29" s="135">
        <v>9.99</v>
      </c>
      <c r="O29" s="135">
        <v>1.45</v>
      </c>
      <c r="P29" s="135">
        <v>4.55</v>
      </c>
      <c r="Q29">
        <v>1.45</v>
      </c>
      <c r="R29">
        <v>5.08</v>
      </c>
      <c r="S29">
        <v>1.34</v>
      </c>
      <c r="T29">
        <v>33.81</v>
      </c>
      <c r="U29">
        <v>11.27</v>
      </c>
      <c r="V29">
        <v>11.28</v>
      </c>
      <c r="W29">
        <v>0</v>
      </c>
      <c r="X29">
        <v>0</v>
      </c>
      <c r="Y29">
        <v>0.39</v>
      </c>
      <c r="Z29">
        <v>0</v>
      </c>
      <c r="AA29">
        <v>0.24</v>
      </c>
      <c r="AB29">
        <v>0.12</v>
      </c>
      <c r="AC29">
        <v>6.16</v>
      </c>
      <c r="AD29">
        <v>21.75</v>
      </c>
      <c r="AE29">
        <v>21.75</v>
      </c>
      <c r="AF29">
        <v>1.36</v>
      </c>
    </row>
    <row r="30" spans="1:32">
      <c r="A30" t="s">
        <v>72</v>
      </c>
      <c r="B30" s="75">
        <v>130.33000000000001</v>
      </c>
      <c r="C30" s="75">
        <v>67.94</v>
      </c>
      <c r="D30" s="135">
        <f t="shared" si="0"/>
        <v>31.08</v>
      </c>
      <c r="E30" s="75"/>
      <c r="F30" s="78">
        <v>0</v>
      </c>
      <c r="G30" s="78">
        <v>0</v>
      </c>
      <c r="H30" s="78">
        <v>0</v>
      </c>
      <c r="I30">
        <v>33.08</v>
      </c>
      <c r="J30">
        <v>270.93</v>
      </c>
      <c r="K30">
        <v>100.91</v>
      </c>
      <c r="L30">
        <v>1.24</v>
      </c>
      <c r="M30">
        <v>4.29</v>
      </c>
      <c r="N30" s="135">
        <v>18.09</v>
      </c>
      <c r="O30" s="135">
        <v>4.0199999999999996</v>
      </c>
      <c r="P30" s="135">
        <v>8.9700000000000006</v>
      </c>
      <c r="Q30">
        <v>1.45</v>
      </c>
      <c r="R30">
        <v>11.96</v>
      </c>
      <c r="S30">
        <v>1.34</v>
      </c>
      <c r="T30">
        <v>34.1</v>
      </c>
      <c r="U30">
        <v>11.36</v>
      </c>
      <c r="V30">
        <v>11.37</v>
      </c>
      <c r="W30">
        <v>1.66</v>
      </c>
      <c r="X30">
        <v>0.33</v>
      </c>
      <c r="Y30">
        <v>0.96</v>
      </c>
      <c r="Z30">
        <v>1.5</v>
      </c>
      <c r="AA30">
        <v>1.99</v>
      </c>
      <c r="AB30">
        <v>1</v>
      </c>
      <c r="AC30">
        <v>6.05</v>
      </c>
      <c r="AD30">
        <v>21.05</v>
      </c>
      <c r="AE30">
        <v>21.05</v>
      </c>
      <c r="AF30">
        <v>1.36</v>
      </c>
    </row>
    <row r="31" spans="1:32">
      <c r="A31" t="s">
        <v>73</v>
      </c>
      <c r="B31" s="75">
        <v>130.33000000000001</v>
      </c>
      <c r="C31" s="75">
        <v>86.89</v>
      </c>
      <c r="D31" s="135">
        <f t="shared" si="0"/>
        <v>56.32</v>
      </c>
      <c r="E31" s="75"/>
      <c r="F31" s="78">
        <v>0.03</v>
      </c>
      <c r="G31" s="78">
        <v>0.03</v>
      </c>
      <c r="H31" s="78">
        <v>0.03</v>
      </c>
      <c r="I31">
        <v>33.08</v>
      </c>
      <c r="J31">
        <v>270.93</v>
      </c>
      <c r="K31">
        <v>100.91</v>
      </c>
      <c r="L31">
        <v>1.24</v>
      </c>
      <c r="M31">
        <v>4.18</v>
      </c>
      <c r="N31" s="135">
        <v>27.86</v>
      </c>
      <c r="O31" s="135">
        <v>9.67</v>
      </c>
      <c r="P31" s="135">
        <v>18.79</v>
      </c>
      <c r="Q31">
        <v>1.45</v>
      </c>
      <c r="R31">
        <v>19.829999999999998</v>
      </c>
      <c r="S31">
        <v>1.34</v>
      </c>
      <c r="T31">
        <v>34.44</v>
      </c>
      <c r="U31">
        <v>11.48</v>
      </c>
      <c r="V31">
        <v>11.47</v>
      </c>
      <c r="W31">
        <v>7.87</v>
      </c>
      <c r="X31">
        <v>1.57</v>
      </c>
      <c r="Y31">
        <v>1.56</v>
      </c>
      <c r="Z31">
        <v>3.28</v>
      </c>
      <c r="AA31">
        <v>6.67</v>
      </c>
      <c r="AB31">
        <v>3.33</v>
      </c>
      <c r="AC31">
        <v>6.13</v>
      </c>
      <c r="AD31">
        <v>20.9</v>
      </c>
      <c r="AE31">
        <v>20.9</v>
      </c>
      <c r="AF31">
        <v>1.36</v>
      </c>
    </row>
    <row r="32" spans="1:32">
      <c r="A32" t="s">
        <v>74</v>
      </c>
      <c r="B32" s="75">
        <v>130.33000000000001</v>
      </c>
      <c r="C32" s="75">
        <v>86.89</v>
      </c>
      <c r="D32" s="135">
        <f t="shared" si="0"/>
        <v>78.900000000000006</v>
      </c>
      <c r="E32" s="75"/>
      <c r="F32" s="78">
        <v>0.31</v>
      </c>
      <c r="G32" s="78">
        <v>0.31</v>
      </c>
      <c r="H32" s="78">
        <v>0.32</v>
      </c>
      <c r="I32">
        <v>33.08</v>
      </c>
      <c r="J32">
        <v>270.93</v>
      </c>
      <c r="K32">
        <v>100.91</v>
      </c>
      <c r="L32">
        <v>1.24</v>
      </c>
      <c r="M32">
        <v>4.28</v>
      </c>
      <c r="N32" s="135">
        <v>33</v>
      </c>
      <c r="O32" s="135">
        <v>16.12</v>
      </c>
      <c r="P32" s="135">
        <v>29.78</v>
      </c>
      <c r="Q32">
        <v>1.45</v>
      </c>
      <c r="R32">
        <v>28.91</v>
      </c>
      <c r="S32">
        <v>1.34</v>
      </c>
      <c r="T32">
        <v>34.83</v>
      </c>
      <c r="U32">
        <v>11.61</v>
      </c>
      <c r="V32">
        <v>11.61</v>
      </c>
      <c r="W32">
        <v>17.89</v>
      </c>
      <c r="X32">
        <v>3.58</v>
      </c>
      <c r="Y32">
        <v>6.94</v>
      </c>
      <c r="Z32">
        <v>6.39</v>
      </c>
      <c r="AA32">
        <v>13.33</v>
      </c>
      <c r="AB32">
        <v>6.67</v>
      </c>
      <c r="AC32">
        <v>6.2</v>
      </c>
      <c r="AD32">
        <v>21.25</v>
      </c>
      <c r="AE32">
        <v>21.25</v>
      </c>
      <c r="AF32">
        <v>1.36</v>
      </c>
    </row>
    <row r="33" spans="1:32">
      <c r="A33" t="s">
        <v>75</v>
      </c>
      <c r="B33" s="75">
        <v>130.33000000000001</v>
      </c>
      <c r="C33" s="75">
        <v>86.89</v>
      </c>
      <c r="D33" s="135">
        <f t="shared" si="0"/>
        <v>90.18</v>
      </c>
      <c r="E33" s="75"/>
      <c r="F33" s="78">
        <v>1.03</v>
      </c>
      <c r="G33" s="78">
        <v>1.03</v>
      </c>
      <c r="H33" s="78">
        <v>1.06</v>
      </c>
      <c r="I33">
        <v>35.15</v>
      </c>
      <c r="J33">
        <v>270.93</v>
      </c>
      <c r="K33">
        <v>100.91</v>
      </c>
      <c r="L33">
        <v>1.24</v>
      </c>
      <c r="M33">
        <v>4.25</v>
      </c>
      <c r="N33" s="135">
        <v>33</v>
      </c>
      <c r="O33" s="135">
        <v>24.18</v>
      </c>
      <c r="P33" s="135">
        <v>33</v>
      </c>
      <c r="Q33">
        <v>1.45</v>
      </c>
      <c r="R33">
        <v>38.08</v>
      </c>
      <c r="S33">
        <v>1.34</v>
      </c>
      <c r="T33">
        <v>22.75</v>
      </c>
      <c r="U33">
        <v>7.58</v>
      </c>
      <c r="V33">
        <v>7.6</v>
      </c>
      <c r="W33">
        <v>32.92</v>
      </c>
      <c r="X33">
        <v>6.58</v>
      </c>
      <c r="Y33">
        <v>12.65</v>
      </c>
      <c r="Z33">
        <v>10.06</v>
      </c>
      <c r="AA33">
        <v>19.329999999999998</v>
      </c>
      <c r="AB33">
        <v>9.67</v>
      </c>
      <c r="AC33">
        <v>6.24</v>
      </c>
      <c r="AD33">
        <v>21.95</v>
      </c>
      <c r="AE33">
        <v>21.95</v>
      </c>
      <c r="AF33">
        <v>1.36</v>
      </c>
    </row>
    <row r="34" spans="1:32">
      <c r="A34" t="s">
        <v>76</v>
      </c>
      <c r="B34" s="75">
        <v>130.33000000000001</v>
      </c>
      <c r="C34" s="75">
        <v>67.94</v>
      </c>
      <c r="D34" s="135">
        <f t="shared" si="0"/>
        <v>91</v>
      </c>
      <c r="E34" s="75"/>
      <c r="F34" s="78">
        <v>1.95</v>
      </c>
      <c r="G34" s="78">
        <v>1.95</v>
      </c>
      <c r="H34" s="78">
        <v>2</v>
      </c>
      <c r="I34">
        <v>35.15</v>
      </c>
      <c r="J34">
        <v>270.93</v>
      </c>
      <c r="K34">
        <v>100.91</v>
      </c>
      <c r="L34">
        <v>1.24</v>
      </c>
      <c r="M34">
        <v>4.25</v>
      </c>
      <c r="N34" s="135">
        <v>30.33</v>
      </c>
      <c r="O34" s="135">
        <v>30.34</v>
      </c>
      <c r="P34" s="135">
        <v>30.33</v>
      </c>
      <c r="Q34">
        <v>1.45</v>
      </c>
      <c r="R34">
        <v>48.64</v>
      </c>
      <c r="S34">
        <v>1.34</v>
      </c>
      <c r="T34">
        <v>22.58</v>
      </c>
      <c r="U34">
        <v>7.53</v>
      </c>
      <c r="V34">
        <v>7.52</v>
      </c>
      <c r="W34">
        <v>51.32</v>
      </c>
      <c r="X34">
        <v>10.26</v>
      </c>
      <c r="Y34">
        <v>19.55</v>
      </c>
      <c r="Z34">
        <v>14.13</v>
      </c>
      <c r="AA34">
        <v>30</v>
      </c>
      <c r="AB34">
        <v>15</v>
      </c>
      <c r="AC34">
        <v>4.42</v>
      </c>
      <c r="AD34">
        <v>14.57</v>
      </c>
      <c r="AE34">
        <v>14.57</v>
      </c>
      <c r="AF34">
        <v>1.36</v>
      </c>
    </row>
    <row r="35" spans="1:32">
      <c r="A35" t="s">
        <v>77</v>
      </c>
      <c r="B35" s="75">
        <v>130.33000000000001</v>
      </c>
      <c r="C35" s="75">
        <v>67.94</v>
      </c>
      <c r="D35" s="135">
        <f t="shared" si="0"/>
        <v>91</v>
      </c>
      <c r="E35" s="75"/>
      <c r="F35" s="78">
        <v>3.04</v>
      </c>
      <c r="G35" s="78">
        <v>3.04</v>
      </c>
      <c r="H35" s="78">
        <v>3.12</v>
      </c>
      <c r="I35">
        <v>35.15</v>
      </c>
      <c r="J35">
        <v>270.93</v>
      </c>
      <c r="K35">
        <v>100.91</v>
      </c>
      <c r="L35">
        <v>1.17</v>
      </c>
      <c r="M35">
        <v>4.1399999999999997</v>
      </c>
      <c r="N35" s="135">
        <v>30.33</v>
      </c>
      <c r="O35" s="135">
        <v>30.34</v>
      </c>
      <c r="P35" s="135">
        <v>30.33</v>
      </c>
      <c r="Q35">
        <v>1.45</v>
      </c>
      <c r="R35">
        <v>59.19</v>
      </c>
      <c r="S35">
        <v>1.34</v>
      </c>
      <c r="T35">
        <v>22.58</v>
      </c>
      <c r="U35">
        <v>7.53</v>
      </c>
      <c r="V35">
        <v>7.52</v>
      </c>
      <c r="W35">
        <v>72.84</v>
      </c>
      <c r="X35">
        <v>14.57</v>
      </c>
      <c r="Y35">
        <v>26.99</v>
      </c>
      <c r="Z35">
        <v>16.7</v>
      </c>
      <c r="AA35">
        <v>42.67</v>
      </c>
      <c r="AB35">
        <v>21.33</v>
      </c>
      <c r="AC35">
        <v>4.45</v>
      </c>
      <c r="AD35">
        <v>14.17</v>
      </c>
      <c r="AE35">
        <v>14.17</v>
      </c>
      <c r="AF35">
        <v>1.36</v>
      </c>
    </row>
    <row r="36" spans="1:32">
      <c r="A36" t="s">
        <v>78</v>
      </c>
      <c r="B36" s="75">
        <v>130.33000000000001</v>
      </c>
      <c r="C36" s="75">
        <v>67.94</v>
      </c>
      <c r="D36" s="135">
        <f t="shared" si="0"/>
        <v>91</v>
      </c>
      <c r="E36" s="75"/>
      <c r="F36" s="78">
        <v>4.16</v>
      </c>
      <c r="G36" s="78">
        <v>4.16</v>
      </c>
      <c r="H36" s="78">
        <v>4.26</v>
      </c>
      <c r="I36">
        <v>35.15</v>
      </c>
      <c r="J36">
        <v>270.93</v>
      </c>
      <c r="K36">
        <v>100.91</v>
      </c>
      <c r="L36">
        <v>1.17</v>
      </c>
      <c r="M36">
        <v>4.12</v>
      </c>
      <c r="N36" s="135">
        <v>30.33</v>
      </c>
      <c r="O36" s="135">
        <v>30.34</v>
      </c>
      <c r="P36" s="135">
        <v>30.33</v>
      </c>
      <c r="Q36">
        <v>1.45</v>
      </c>
      <c r="R36">
        <v>69.319999999999993</v>
      </c>
      <c r="S36">
        <v>1.34</v>
      </c>
      <c r="T36">
        <v>22.78</v>
      </c>
      <c r="U36">
        <v>7.59</v>
      </c>
      <c r="V36">
        <v>7.6</v>
      </c>
      <c r="W36">
        <v>95.68</v>
      </c>
      <c r="X36">
        <v>19.14</v>
      </c>
      <c r="Y36">
        <v>34.47</v>
      </c>
      <c r="Z36">
        <v>20.28</v>
      </c>
      <c r="AA36">
        <v>51.34</v>
      </c>
      <c r="AB36">
        <v>25.66</v>
      </c>
      <c r="AC36">
        <v>4.26</v>
      </c>
      <c r="AD36">
        <v>13.78</v>
      </c>
      <c r="AE36">
        <v>13.78</v>
      </c>
      <c r="AF36">
        <v>1.36</v>
      </c>
    </row>
    <row r="37" spans="1:32">
      <c r="A37" t="s">
        <v>79</v>
      </c>
      <c r="B37" s="75">
        <v>130.33000000000001</v>
      </c>
      <c r="C37" s="75">
        <v>67.94</v>
      </c>
      <c r="D37" s="135">
        <f t="shared" si="0"/>
        <v>91</v>
      </c>
      <c r="E37" s="75"/>
      <c r="F37" s="78">
        <v>5.34</v>
      </c>
      <c r="G37" s="78">
        <v>5.34</v>
      </c>
      <c r="H37" s="78">
        <v>5.47</v>
      </c>
      <c r="I37">
        <v>35.15</v>
      </c>
      <c r="J37">
        <v>270.93</v>
      </c>
      <c r="K37">
        <v>100.91</v>
      </c>
      <c r="L37">
        <v>1.17</v>
      </c>
      <c r="M37">
        <v>4.17</v>
      </c>
      <c r="N37" s="135">
        <v>30.33</v>
      </c>
      <c r="O37" s="135">
        <v>30.34</v>
      </c>
      <c r="P37" s="135">
        <v>30.33</v>
      </c>
      <c r="Q37">
        <v>1.45</v>
      </c>
      <c r="R37">
        <v>79.239999999999995</v>
      </c>
      <c r="S37">
        <v>1.34</v>
      </c>
      <c r="T37">
        <v>22.67</v>
      </c>
      <c r="U37">
        <v>7.56</v>
      </c>
      <c r="V37">
        <v>7.56</v>
      </c>
      <c r="W37">
        <v>118.36</v>
      </c>
      <c r="X37">
        <v>23.67</v>
      </c>
      <c r="Y37">
        <v>39.700000000000003</v>
      </c>
      <c r="Z37">
        <v>23.57</v>
      </c>
      <c r="AA37">
        <v>59.34</v>
      </c>
      <c r="AB37">
        <v>29.66</v>
      </c>
      <c r="AC37">
        <v>4.42</v>
      </c>
      <c r="AD37">
        <v>13.37</v>
      </c>
      <c r="AE37">
        <v>13.37</v>
      </c>
      <c r="AF37">
        <v>1.36</v>
      </c>
    </row>
    <row r="38" spans="1:32">
      <c r="A38" t="s">
        <v>80</v>
      </c>
      <c r="B38" s="75">
        <v>130.33000000000001</v>
      </c>
      <c r="C38" s="75">
        <v>67.94</v>
      </c>
      <c r="D38" s="135">
        <f t="shared" si="0"/>
        <v>91</v>
      </c>
      <c r="E38" s="75"/>
      <c r="F38" s="78">
        <v>6.4</v>
      </c>
      <c r="G38" s="78">
        <v>6.4</v>
      </c>
      <c r="H38" s="78">
        <v>6.55</v>
      </c>
      <c r="I38">
        <v>35.15</v>
      </c>
      <c r="J38">
        <v>270.93</v>
      </c>
      <c r="K38">
        <v>100.91</v>
      </c>
      <c r="L38">
        <v>1.17</v>
      </c>
      <c r="M38">
        <v>4.17</v>
      </c>
      <c r="N38" s="135">
        <v>30.33</v>
      </c>
      <c r="O38" s="135">
        <v>30.34</v>
      </c>
      <c r="P38" s="135">
        <v>30.33</v>
      </c>
      <c r="Q38">
        <v>1.45</v>
      </c>
      <c r="R38">
        <v>89.39</v>
      </c>
      <c r="S38">
        <v>1.34</v>
      </c>
      <c r="T38">
        <v>22.77</v>
      </c>
      <c r="U38">
        <v>7.59</v>
      </c>
      <c r="V38">
        <v>7.6</v>
      </c>
      <c r="W38">
        <v>141.33000000000001</v>
      </c>
      <c r="X38">
        <v>28.26</v>
      </c>
      <c r="Y38">
        <v>46.54</v>
      </c>
      <c r="Z38">
        <v>26.83</v>
      </c>
      <c r="AA38">
        <v>70.67</v>
      </c>
      <c r="AB38">
        <v>35.33</v>
      </c>
      <c r="AC38">
        <v>4.3899999999999997</v>
      </c>
      <c r="AD38">
        <v>12.98</v>
      </c>
      <c r="AE38">
        <v>12.98</v>
      </c>
      <c r="AF38">
        <v>1.36</v>
      </c>
    </row>
    <row r="39" spans="1:32">
      <c r="A39" t="s">
        <v>81</v>
      </c>
      <c r="B39" s="75">
        <v>130.33000000000001</v>
      </c>
      <c r="C39" s="75">
        <v>67.94</v>
      </c>
      <c r="D39" s="135">
        <f t="shared" si="0"/>
        <v>91</v>
      </c>
      <c r="E39" s="75"/>
      <c r="F39" s="78">
        <v>7.46</v>
      </c>
      <c r="G39" s="78">
        <v>7.46</v>
      </c>
      <c r="H39" s="78">
        <v>7.64</v>
      </c>
      <c r="I39">
        <v>35.15</v>
      </c>
      <c r="J39">
        <v>270.93</v>
      </c>
      <c r="K39">
        <v>100.91</v>
      </c>
      <c r="L39">
        <v>1.17</v>
      </c>
      <c r="M39">
        <v>4.2</v>
      </c>
      <c r="N39" s="135">
        <v>30.33</v>
      </c>
      <c r="O39" s="135">
        <v>30.34</v>
      </c>
      <c r="P39" s="135">
        <v>30.33</v>
      </c>
      <c r="Q39">
        <v>1.38</v>
      </c>
      <c r="R39">
        <v>97.79</v>
      </c>
      <c r="S39">
        <v>1.34</v>
      </c>
      <c r="T39">
        <v>22.7</v>
      </c>
      <c r="U39">
        <v>7.57</v>
      </c>
      <c r="V39">
        <v>7.57</v>
      </c>
      <c r="W39">
        <v>162.51</v>
      </c>
      <c r="X39">
        <v>32.5</v>
      </c>
      <c r="Y39">
        <v>49.26</v>
      </c>
      <c r="Z39">
        <v>30.04</v>
      </c>
      <c r="AA39">
        <v>74</v>
      </c>
      <c r="AB39">
        <v>37</v>
      </c>
      <c r="AC39">
        <v>4.32</v>
      </c>
      <c r="AD39">
        <v>12.73</v>
      </c>
      <c r="AE39">
        <v>12.73</v>
      </c>
      <c r="AF39">
        <v>1.36</v>
      </c>
    </row>
    <row r="40" spans="1:32">
      <c r="A40" t="s">
        <v>82</v>
      </c>
      <c r="B40" s="75">
        <v>130.33000000000001</v>
      </c>
      <c r="C40" s="75">
        <v>86.89</v>
      </c>
      <c r="D40" s="135">
        <f t="shared" si="0"/>
        <v>91</v>
      </c>
      <c r="E40" s="75"/>
      <c r="F40" s="78">
        <v>8.44</v>
      </c>
      <c r="G40" s="78">
        <v>8.44</v>
      </c>
      <c r="H40" s="78">
        <v>8.65</v>
      </c>
      <c r="I40">
        <v>35.15</v>
      </c>
      <c r="J40">
        <v>270.93</v>
      </c>
      <c r="K40">
        <v>100.91</v>
      </c>
      <c r="L40">
        <v>1.17</v>
      </c>
      <c r="M40">
        <v>4.1399999999999997</v>
      </c>
      <c r="N40" s="135">
        <v>30.33</v>
      </c>
      <c r="O40" s="135">
        <v>30.34</v>
      </c>
      <c r="P40" s="135">
        <v>30.33</v>
      </c>
      <c r="Q40">
        <v>1.38</v>
      </c>
      <c r="R40">
        <v>106.42</v>
      </c>
      <c r="S40">
        <v>1.34</v>
      </c>
      <c r="T40">
        <v>22.82</v>
      </c>
      <c r="U40">
        <v>7.61</v>
      </c>
      <c r="V40">
        <v>7.61</v>
      </c>
      <c r="W40">
        <v>182.9</v>
      </c>
      <c r="X40">
        <v>36.58</v>
      </c>
      <c r="Y40">
        <v>57.04</v>
      </c>
      <c r="Z40">
        <v>32.99</v>
      </c>
      <c r="AA40">
        <v>78.67</v>
      </c>
      <c r="AB40">
        <v>39.33</v>
      </c>
      <c r="AC40">
        <v>4.5</v>
      </c>
      <c r="AD40">
        <v>11.98</v>
      </c>
      <c r="AE40">
        <v>11.98</v>
      </c>
      <c r="AF40">
        <v>1.36</v>
      </c>
    </row>
    <row r="41" spans="1:32">
      <c r="A41" t="s">
        <v>83</v>
      </c>
      <c r="B41" s="75">
        <v>130.33000000000001</v>
      </c>
      <c r="C41" s="75">
        <v>86.89</v>
      </c>
      <c r="D41" s="135">
        <f t="shared" si="0"/>
        <v>91</v>
      </c>
      <c r="E41" s="75"/>
      <c r="F41" s="78">
        <v>9.34</v>
      </c>
      <c r="G41" s="78">
        <v>9.34</v>
      </c>
      <c r="H41" s="78">
        <v>9.57</v>
      </c>
      <c r="I41">
        <v>35.15</v>
      </c>
      <c r="J41">
        <v>270.93</v>
      </c>
      <c r="K41">
        <v>100.91</v>
      </c>
      <c r="L41">
        <v>1.17</v>
      </c>
      <c r="M41">
        <v>5.25</v>
      </c>
      <c r="N41" s="135">
        <v>30.33</v>
      </c>
      <c r="O41" s="135">
        <v>30.34</v>
      </c>
      <c r="P41" s="135">
        <v>30.33</v>
      </c>
      <c r="Q41">
        <v>1.38</v>
      </c>
      <c r="R41">
        <v>113.98</v>
      </c>
      <c r="S41">
        <v>1.34</v>
      </c>
      <c r="T41">
        <v>21.74</v>
      </c>
      <c r="U41">
        <v>7.25</v>
      </c>
      <c r="V41">
        <v>7.23</v>
      </c>
      <c r="W41">
        <v>203.01</v>
      </c>
      <c r="X41">
        <v>40.6</v>
      </c>
      <c r="Y41">
        <v>64.819999999999993</v>
      </c>
      <c r="Z41">
        <v>41.24</v>
      </c>
      <c r="AA41">
        <v>84.67</v>
      </c>
      <c r="AB41">
        <v>42.33</v>
      </c>
      <c r="AC41">
        <v>4.1900000000000004</v>
      </c>
      <c r="AD41">
        <v>11.69</v>
      </c>
      <c r="AE41">
        <v>11.69</v>
      </c>
      <c r="AF41">
        <v>1.36</v>
      </c>
    </row>
    <row r="42" spans="1:32">
      <c r="A42" t="s">
        <v>84</v>
      </c>
      <c r="B42" s="75">
        <v>130.33000000000001</v>
      </c>
      <c r="C42" s="75">
        <v>86.89</v>
      </c>
      <c r="D42" s="135">
        <f t="shared" si="0"/>
        <v>91</v>
      </c>
      <c r="E42" s="75"/>
      <c r="F42" s="78">
        <v>11.34</v>
      </c>
      <c r="G42" s="78">
        <v>11.34</v>
      </c>
      <c r="H42" s="78">
        <v>11.63</v>
      </c>
      <c r="I42">
        <v>35.15</v>
      </c>
      <c r="J42">
        <v>270.93</v>
      </c>
      <c r="K42">
        <v>100.91</v>
      </c>
      <c r="L42">
        <v>1.17</v>
      </c>
      <c r="M42">
        <v>5.23</v>
      </c>
      <c r="N42" s="135">
        <v>30.33</v>
      </c>
      <c r="O42" s="135">
        <v>30.34</v>
      </c>
      <c r="P42" s="135">
        <v>30.33</v>
      </c>
      <c r="Q42">
        <v>1.38</v>
      </c>
      <c r="R42">
        <v>120.69</v>
      </c>
      <c r="S42">
        <v>1.34</v>
      </c>
      <c r="T42">
        <v>21.52</v>
      </c>
      <c r="U42">
        <v>7.18</v>
      </c>
      <c r="V42">
        <v>7.17</v>
      </c>
      <c r="W42">
        <v>218.37</v>
      </c>
      <c r="X42">
        <v>43.67</v>
      </c>
      <c r="Y42">
        <v>66.11</v>
      </c>
      <c r="Z42">
        <v>43.74</v>
      </c>
      <c r="AA42">
        <v>91.34</v>
      </c>
      <c r="AB42">
        <v>45.66</v>
      </c>
      <c r="AC42">
        <v>4.4000000000000004</v>
      </c>
      <c r="AD42">
        <v>11.87</v>
      </c>
      <c r="AE42">
        <v>11.87</v>
      </c>
      <c r="AF42">
        <v>1.36</v>
      </c>
    </row>
    <row r="43" spans="1:32">
      <c r="A43" t="s">
        <v>85</v>
      </c>
      <c r="B43" s="75">
        <v>130.33000000000001</v>
      </c>
      <c r="C43" s="75">
        <v>86.89</v>
      </c>
      <c r="D43" s="135">
        <f t="shared" si="0"/>
        <v>91</v>
      </c>
      <c r="E43" s="75"/>
      <c r="F43" s="78">
        <v>12.11</v>
      </c>
      <c r="G43" s="78">
        <v>12.11</v>
      </c>
      <c r="H43" s="78">
        <v>12.42</v>
      </c>
      <c r="I43">
        <v>35.15</v>
      </c>
      <c r="J43">
        <v>270.93</v>
      </c>
      <c r="K43">
        <v>100.91</v>
      </c>
      <c r="L43">
        <v>1.17</v>
      </c>
      <c r="M43">
        <v>5.23</v>
      </c>
      <c r="N43" s="135">
        <v>30.33</v>
      </c>
      <c r="O43" s="135">
        <v>30.34</v>
      </c>
      <c r="P43" s="135">
        <v>30.33</v>
      </c>
      <c r="Q43">
        <v>1.38</v>
      </c>
      <c r="R43">
        <v>124.79</v>
      </c>
      <c r="S43">
        <v>1.3</v>
      </c>
      <c r="T43">
        <v>21.53</v>
      </c>
      <c r="U43">
        <v>7.18</v>
      </c>
      <c r="V43">
        <v>7.17</v>
      </c>
      <c r="W43">
        <v>234.71</v>
      </c>
      <c r="X43">
        <v>46.94</v>
      </c>
      <c r="Y43">
        <v>74.09</v>
      </c>
      <c r="Z43">
        <v>45.87</v>
      </c>
      <c r="AA43">
        <v>93.34</v>
      </c>
      <c r="AB43">
        <v>46.66</v>
      </c>
      <c r="AC43">
        <v>4.47</v>
      </c>
      <c r="AD43">
        <v>12</v>
      </c>
      <c r="AE43">
        <v>12</v>
      </c>
      <c r="AF43">
        <v>1.36</v>
      </c>
    </row>
    <row r="44" spans="1:32">
      <c r="A44" t="s">
        <v>86</v>
      </c>
      <c r="B44" s="75">
        <v>130.33000000000001</v>
      </c>
      <c r="C44" s="75">
        <v>86.89</v>
      </c>
      <c r="D44" s="135">
        <f t="shared" si="0"/>
        <v>91</v>
      </c>
      <c r="E44" s="75"/>
      <c r="F44" s="78">
        <v>12.99</v>
      </c>
      <c r="G44" s="78">
        <v>12.99</v>
      </c>
      <c r="H44" s="78">
        <v>13.3</v>
      </c>
      <c r="I44">
        <v>35.15</v>
      </c>
      <c r="J44">
        <v>270.93</v>
      </c>
      <c r="K44">
        <v>100.91</v>
      </c>
      <c r="L44">
        <v>1.17</v>
      </c>
      <c r="M44">
        <v>5.35</v>
      </c>
      <c r="N44" s="135">
        <v>30.33</v>
      </c>
      <c r="O44" s="135">
        <v>30.34</v>
      </c>
      <c r="P44" s="135">
        <v>30.33</v>
      </c>
      <c r="Q44">
        <v>1.38</v>
      </c>
      <c r="R44">
        <v>126</v>
      </c>
      <c r="S44">
        <v>1.3</v>
      </c>
      <c r="T44">
        <v>21.91</v>
      </c>
      <c r="U44">
        <v>7.3</v>
      </c>
      <c r="V44">
        <v>7.31</v>
      </c>
      <c r="W44">
        <v>235.83</v>
      </c>
      <c r="X44">
        <v>47.16</v>
      </c>
      <c r="Y44">
        <v>85.37</v>
      </c>
      <c r="Z44">
        <v>47.44</v>
      </c>
      <c r="AA44">
        <v>96.67</v>
      </c>
      <c r="AB44">
        <v>48.33</v>
      </c>
      <c r="AC44">
        <v>4.2300000000000004</v>
      </c>
      <c r="AD44">
        <v>11.86</v>
      </c>
      <c r="AE44">
        <v>11.86</v>
      </c>
      <c r="AF44">
        <v>1.36</v>
      </c>
    </row>
    <row r="45" spans="1:32">
      <c r="A45" t="s">
        <v>87</v>
      </c>
      <c r="B45" s="75">
        <v>130.33000000000001</v>
      </c>
      <c r="C45" s="75">
        <v>86.89</v>
      </c>
      <c r="D45" s="135">
        <f t="shared" si="0"/>
        <v>91</v>
      </c>
      <c r="E45" s="75"/>
      <c r="F45" s="78">
        <v>13.71</v>
      </c>
      <c r="G45" s="78">
        <v>13.71</v>
      </c>
      <c r="H45" s="78">
        <v>14.05</v>
      </c>
      <c r="I45">
        <v>35.15</v>
      </c>
      <c r="J45">
        <v>270.93</v>
      </c>
      <c r="K45">
        <v>100.91</v>
      </c>
      <c r="L45">
        <v>1.17</v>
      </c>
      <c r="M45">
        <v>5.38</v>
      </c>
      <c r="N45" s="135">
        <v>30.33</v>
      </c>
      <c r="O45" s="135">
        <v>30.34</v>
      </c>
      <c r="P45" s="135">
        <v>30.33</v>
      </c>
      <c r="Q45">
        <v>1.38</v>
      </c>
      <c r="R45">
        <v>126.29</v>
      </c>
      <c r="S45">
        <v>1.3</v>
      </c>
      <c r="T45">
        <v>21.95</v>
      </c>
      <c r="U45">
        <v>7.32</v>
      </c>
      <c r="V45">
        <v>7.32</v>
      </c>
      <c r="W45">
        <v>235.83</v>
      </c>
      <c r="X45">
        <v>47.16</v>
      </c>
      <c r="Y45">
        <v>86.4</v>
      </c>
      <c r="Z45">
        <v>48.45</v>
      </c>
      <c r="AA45">
        <v>100</v>
      </c>
      <c r="AB45">
        <v>50</v>
      </c>
      <c r="AC45">
        <v>4.28</v>
      </c>
      <c r="AD45">
        <v>11.81</v>
      </c>
      <c r="AE45">
        <v>11.81</v>
      </c>
      <c r="AF45">
        <v>1.36</v>
      </c>
    </row>
    <row r="46" spans="1:32">
      <c r="A46" t="s">
        <v>88</v>
      </c>
      <c r="B46" s="75">
        <v>130.33000000000001</v>
      </c>
      <c r="C46" s="75">
        <v>86.89</v>
      </c>
      <c r="D46" s="135">
        <f t="shared" si="0"/>
        <v>91</v>
      </c>
      <c r="E46" s="75"/>
      <c r="F46" s="78">
        <v>14.3</v>
      </c>
      <c r="G46" s="78">
        <v>14.3</v>
      </c>
      <c r="H46" s="78">
        <v>14.65</v>
      </c>
      <c r="I46">
        <v>35.15</v>
      </c>
      <c r="J46">
        <v>270.93</v>
      </c>
      <c r="K46">
        <v>100.91</v>
      </c>
      <c r="L46">
        <v>1.17</v>
      </c>
      <c r="M46">
        <v>5.2</v>
      </c>
      <c r="N46" s="135">
        <v>30.33</v>
      </c>
      <c r="O46" s="135">
        <v>30.34</v>
      </c>
      <c r="P46" s="135">
        <v>30.33</v>
      </c>
      <c r="Q46">
        <v>1.38</v>
      </c>
      <c r="R46">
        <v>125.68</v>
      </c>
      <c r="S46">
        <v>1.3</v>
      </c>
      <c r="T46">
        <v>21.87</v>
      </c>
      <c r="U46">
        <v>7.29</v>
      </c>
      <c r="V46">
        <v>7.29</v>
      </c>
      <c r="W46">
        <v>235.83</v>
      </c>
      <c r="X46">
        <v>47.16</v>
      </c>
      <c r="Y46">
        <v>87.37</v>
      </c>
      <c r="Z46">
        <v>49.18</v>
      </c>
      <c r="AA46">
        <v>96.67</v>
      </c>
      <c r="AB46">
        <v>48.33</v>
      </c>
      <c r="AC46">
        <v>4.45</v>
      </c>
      <c r="AD46">
        <v>11.86</v>
      </c>
      <c r="AE46">
        <v>11.86</v>
      </c>
      <c r="AF46">
        <v>1.36</v>
      </c>
    </row>
    <row r="47" spans="1:32">
      <c r="A47" t="s">
        <v>89</v>
      </c>
      <c r="B47" s="75">
        <v>130.33000000000001</v>
      </c>
      <c r="C47" s="75">
        <v>86.89</v>
      </c>
      <c r="D47" s="135">
        <f t="shared" si="0"/>
        <v>91</v>
      </c>
      <c r="E47" s="75"/>
      <c r="F47" s="78">
        <v>14.79</v>
      </c>
      <c r="G47" s="78">
        <v>14.79</v>
      </c>
      <c r="H47" s="78">
        <v>15.15</v>
      </c>
      <c r="I47">
        <v>35.15</v>
      </c>
      <c r="J47">
        <v>270.93</v>
      </c>
      <c r="K47">
        <v>100.91</v>
      </c>
      <c r="L47">
        <v>1.17</v>
      </c>
      <c r="M47">
        <v>5.37</v>
      </c>
      <c r="N47" s="135">
        <v>30.33</v>
      </c>
      <c r="O47" s="135">
        <v>30.34</v>
      </c>
      <c r="P47" s="135">
        <v>30.33</v>
      </c>
      <c r="Q47">
        <v>1.38</v>
      </c>
      <c r="R47">
        <v>125.21</v>
      </c>
      <c r="S47">
        <v>1.3</v>
      </c>
      <c r="T47">
        <v>30.74</v>
      </c>
      <c r="U47">
        <v>10.25</v>
      </c>
      <c r="V47">
        <v>10.24</v>
      </c>
      <c r="W47">
        <v>235.83</v>
      </c>
      <c r="X47">
        <v>47.16</v>
      </c>
      <c r="Y47">
        <v>90.67</v>
      </c>
      <c r="Z47">
        <v>50</v>
      </c>
      <c r="AA47">
        <v>95.34</v>
      </c>
      <c r="AB47">
        <v>47.66</v>
      </c>
      <c r="AC47">
        <v>7.12</v>
      </c>
      <c r="AD47">
        <v>16.78</v>
      </c>
      <c r="AE47">
        <v>16.78</v>
      </c>
      <c r="AF47">
        <v>1.36</v>
      </c>
    </row>
    <row r="48" spans="1:32">
      <c r="A48" t="s">
        <v>90</v>
      </c>
      <c r="B48" s="75">
        <v>130.33000000000001</v>
      </c>
      <c r="C48" s="75">
        <v>86.89</v>
      </c>
      <c r="D48" s="135">
        <f t="shared" si="0"/>
        <v>91</v>
      </c>
      <c r="E48" s="75"/>
      <c r="F48" s="78">
        <v>15.25</v>
      </c>
      <c r="G48" s="78">
        <v>15.25</v>
      </c>
      <c r="H48" s="78">
        <v>15.62</v>
      </c>
      <c r="I48">
        <v>35.15</v>
      </c>
      <c r="J48">
        <v>270.93</v>
      </c>
      <c r="K48">
        <v>100.91</v>
      </c>
      <c r="L48">
        <v>1.17</v>
      </c>
      <c r="M48">
        <v>5.31</v>
      </c>
      <c r="N48" s="135">
        <v>30.33</v>
      </c>
      <c r="O48" s="135">
        <v>30.34</v>
      </c>
      <c r="P48" s="135">
        <v>30.33</v>
      </c>
      <c r="Q48">
        <v>1.38</v>
      </c>
      <c r="R48">
        <v>125.53</v>
      </c>
      <c r="S48">
        <v>1.3</v>
      </c>
      <c r="T48">
        <v>31.34</v>
      </c>
      <c r="U48">
        <v>10.45</v>
      </c>
      <c r="V48">
        <v>10.44</v>
      </c>
      <c r="W48">
        <v>235.83</v>
      </c>
      <c r="X48">
        <v>47.16</v>
      </c>
      <c r="Y48">
        <v>92.97</v>
      </c>
      <c r="Z48">
        <v>50</v>
      </c>
      <c r="AA48">
        <v>94.67</v>
      </c>
      <c r="AB48">
        <v>47.33</v>
      </c>
      <c r="AC48">
        <v>8.08</v>
      </c>
      <c r="AD48">
        <v>17.12</v>
      </c>
      <c r="AE48">
        <v>17.12</v>
      </c>
      <c r="AF48">
        <v>1.36</v>
      </c>
    </row>
    <row r="49" spans="1:32">
      <c r="A49" t="s">
        <v>91</v>
      </c>
      <c r="B49" s="75">
        <v>130.33000000000001</v>
      </c>
      <c r="C49" s="75">
        <v>86.89</v>
      </c>
      <c r="D49" s="135">
        <f t="shared" si="0"/>
        <v>91</v>
      </c>
      <c r="E49" s="75"/>
      <c r="F49" s="78">
        <v>15.62</v>
      </c>
      <c r="G49" s="78">
        <v>15.62</v>
      </c>
      <c r="H49" s="78">
        <v>16.02</v>
      </c>
      <c r="I49">
        <v>35.15</v>
      </c>
      <c r="J49">
        <v>270.93</v>
      </c>
      <c r="K49">
        <v>100.91</v>
      </c>
      <c r="L49">
        <v>1.17</v>
      </c>
      <c r="M49">
        <v>5.34</v>
      </c>
      <c r="N49" s="135">
        <v>30.33</v>
      </c>
      <c r="O49" s="135">
        <v>30.34</v>
      </c>
      <c r="P49" s="135">
        <v>30.33</v>
      </c>
      <c r="Q49">
        <v>1.38</v>
      </c>
      <c r="R49">
        <v>125.55</v>
      </c>
      <c r="S49">
        <v>1.3</v>
      </c>
      <c r="T49">
        <v>31.44</v>
      </c>
      <c r="U49">
        <v>10.48</v>
      </c>
      <c r="V49">
        <v>10.48</v>
      </c>
      <c r="W49">
        <v>235.83</v>
      </c>
      <c r="X49">
        <v>47.16</v>
      </c>
      <c r="Y49">
        <v>93.82</v>
      </c>
      <c r="Z49">
        <v>50</v>
      </c>
      <c r="AA49">
        <v>94</v>
      </c>
      <c r="AB49">
        <v>47</v>
      </c>
      <c r="AC49">
        <v>8.6199999999999992</v>
      </c>
      <c r="AD49">
        <v>17.559999999999999</v>
      </c>
      <c r="AE49">
        <v>17.559999999999999</v>
      </c>
      <c r="AF49">
        <v>1.36</v>
      </c>
    </row>
    <row r="50" spans="1:32">
      <c r="A50" t="s">
        <v>92</v>
      </c>
      <c r="B50" s="75">
        <v>130.33000000000001</v>
      </c>
      <c r="C50" s="75">
        <v>86.89</v>
      </c>
      <c r="D50" s="135">
        <f t="shared" si="0"/>
        <v>91</v>
      </c>
      <c r="E50" s="75"/>
      <c r="F50" s="78">
        <v>15.85</v>
      </c>
      <c r="G50" s="78">
        <v>15.85</v>
      </c>
      <c r="H50" s="78">
        <v>16.260000000000002</v>
      </c>
      <c r="I50">
        <v>35.15</v>
      </c>
      <c r="J50">
        <v>270.93</v>
      </c>
      <c r="K50">
        <v>100.91</v>
      </c>
      <c r="L50">
        <v>1.17</v>
      </c>
      <c r="M50">
        <v>5.21</v>
      </c>
      <c r="N50" s="135">
        <v>30.33</v>
      </c>
      <c r="O50" s="135">
        <v>30.34</v>
      </c>
      <c r="P50" s="135">
        <v>30.33</v>
      </c>
      <c r="Q50">
        <v>1.38</v>
      </c>
      <c r="R50">
        <v>125.18</v>
      </c>
      <c r="S50">
        <v>1.3</v>
      </c>
      <c r="T50">
        <v>31.74</v>
      </c>
      <c r="U50">
        <v>10.58</v>
      </c>
      <c r="V50">
        <v>10.58</v>
      </c>
      <c r="W50">
        <v>235.83</v>
      </c>
      <c r="X50">
        <v>47.16</v>
      </c>
      <c r="Y50">
        <v>94.96</v>
      </c>
      <c r="Z50">
        <v>50</v>
      </c>
      <c r="AA50">
        <v>93.34</v>
      </c>
      <c r="AB50">
        <v>46.66</v>
      </c>
      <c r="AC50">
        <v>8.83</v>
      </c>
      <c r="AD50">
        <v>18.079999999999998</v>
      </c>
      <c r="AE50">
        <v>18.079999999999998</v>
      </c>
      <c r="AF50">
        <v>1.36</v>
      </c>
    </row>
    <row r="51" spans="1:32">
      <c r="A51" t="s">
        <v>93</v>
      </c>
      <c r="B51" s="75">
        <v>130.33000000000001</v>
      </c>
      <c r="C51" s="75">
        <v>86.89</v>
      </c>
      <c r="D51" s="135">
        <f t="shared" si="0"/>
        <v>91</v>
      </c>
      <c r="E51" s="75"/>
      <c r="F51" s="78">
        <v>16.11</v>
      </c>
      <c r="G51" s="78">
        <v>16.11</v>
      </c>
      <c r="H51" s="78">
        <v>16.510000000000002</v>
      </c>
      <c r="I51">
        <v>35.15</v>
      </c>
      <c r="J51">
        <v>270.93</v>
      </c>
      <c r="K51">
        <v>100.91</v>
      </c>
      <c r="L51">
        <v>1.17</v>
      </c>
      <c r="M51">
        <v>5.4</v>
      </c>
      <c r="N51" s="135">
        <v>30.33</v>
      </c>
      <c r="O51" s="135">
        <v>30.34</v>
      </c>
      <c r="P51" s="135">
        <v>30.33</v>
      </c>
      <c r="Q51">
        <v>1.45</v>
      </c>
      <c r="R51">
        <v>125.03</v>
      </c>
      <c r="S51">
        <v>1.34</v>
      </c>
      <c r="T51">
        <v>32.44</v>
      </c>
      <c r="U51">
        <v>10.81</v>
      </c>
      <c r="V51">
        <v>10.81</v>
      </c>
      <c r="W51">
        <v>235.83</v>
      </c>
      <c r="X51">
        <v>47.16</v>
      </c>
      <c r="Y51">
        <v>95.41</v>
      </c>
      <c r="Z51">
        <v>50</v>
      </c>
      <c r="AA51">
        <v>92.67</v>
      </c>
      <c r="AB51">
        <v>46.33</v>
      </c>
      <c r="AC51">
        <v>9.16</v>
      </c>
      <c r="AD51">
        <v>19.079999999999998</v>
      </c>
      <c r="AE51">
        <v>19.079999999999998</v>
      </c>
      <c r="AF51">
        <v>1.36</v>
      </c>
    </row>
    <row r="52" spans="1:32">
      <c r="A52" t="s">
        <v>94</v>
      </c>
      <c r="B52" s="75">
        <v>130.33000000000001</v>
      </c>
      <c r="C52" s="75">
        <v>86.89</v>
      </c>
      <c r="D52" s="135">
        <f t="shared" si="0"/>
        <v>91</v>
      </c>
      <c r="E52" s="75"/>
      <c r="F52" s="78">
        <v>17.34</v>
      </c>
      <c r="G52" s="78">
        <v>17.34</v>
      </c>
      <c r="H52" s="78">
        <v>17.77</v>
      </c>
      <c r="I52">
        <v>35.15</v>
      </c>
      <c r="J52">
        <v>270.93</v>
      </c>
      <c r="K52">
        <v>100.91</v>
      </c>
      <c r="L52">
        <v>1.17</v>
      </c>
      <c r="M52">
        <v>5.67</v>
      </c>
      <c r="N52" s="135">
        <v>30.33</v>
      </c>
      <c r="O52" s="135">
        <v>30.34</v>
      </c>
      <c r="P52" s="135">
        <v>30.33</v>
      </c>
      <c r="Q52">
        <v>1.45</v>
      </c>
      <c r="R52">
        <v>123.58</v>
      </c>
      <c r="S52">
        <v>1.34</v>
      </c>
      <c r="T52">
        <v>32.79</v>
      </c>
      <c r="U52">
        <v>10.93</v>
      </c>
      <c r="V52">
        <v>10.93</v>
      </c>
      <c r="W52">
        <v>235.83</v>
      </c>
      <c r="X52">
        <v>47.16</v>
      </c>
      <c r="Y52">
        <v>95.44</v>
      </c>
      <c r="Z52">
        <v>50</v>
      </c>
      <c r="AA52">
        <v>92</v>
      </c>
      <c r="AB52">
        <v>46</v>
      </c>
      <c r="AC52">
        <v>9.07</v>
      </c>
      <c r="AD52">
        <v>20.71</v>
      </c>
      <c r="AE52">
        <v>20.71</v>
      </c>
      <c r="AF52">
        <v>1.36</v>
      </c>
    </row>
    <row r="53" spans="1:32">
      <c r="A53" t="s">
        <v>95</v>
      </c>
      <c r="B53" s="75">
        <v>130.33000000000001</v>
      </c>
      <c r="C53" s="75">
        <v>86.89</v>
      </c>
      <c r="D53" s="135">
        <f t="shared" si="0"/>
        <v>91</v>
      </c>
      <c r="E53" s="75"/>
      <c r="F53" s="78">
        <v>17.37</v>
      </c>
      <c r="G53" s="78">
        <v>17.37</v>
      </c>
      <c r="H53" s="78">
        <v>17.809999999999999</v>
      </c>
      <c r="I53">
        <v>35.15</v>
      </c>
      <c r="J53">
        <v>270.93</v>
      </c>
      <c r="K53">
        <v>100.91</v>
      </c>
      <c r="L53">
        <v>1.17</v>
      </c>
      <c r="M53">
        <v>5.91</v>
      </c>
      <c r="N53" s="135">
        <v>30.33</v>
      </c>
      <c r="O53" s="135">
        <v>30.34</v>
      </c>
      <c r="P53" s="135">
        <v>30.33</v>
      </c>
      <c r="Q53">
        <v>1.45</v>
      </c>
      <c r="R53">
        <v>122.37</v>
      </c>
      <c r="S53">
        <v>1.34</v>
      </c>
      <c r="T53">
        <v>29.09</v>
      </c>
      <c r="U53">
        <v>9.6999999999999993</v>
      </c>
      <c r="V53">
        <v>9.69</v>
      </c>
      <c r="W53">
        <v>235.83</v>
      </c>
      <c r="X53">
        <v>47.16</v>
      </c>
      <c r="Y53">
        <v>95.72</v>
      </c>
      <c r="Z53">
        <v>50</v>
      </c>
      <c r="AA53">
        <v>92</v>
      </c>
      <c r="AB53">
        <v>46</v>
      </c>
      <c r="AC53">
        <v>8.7799999999999994</v>
      </c>
      <c r="AD53">
        <v>16.84</v>
      </c>
      <c r="AE53">
        <v>16.84</v>
      </c>
      <c r="AF53">
        <v>1.36</v>
      </c>
    </row>
    <row r="54" spans="1:32">
      <c r="A54" t="s">
        <v>96</v>
      </c>
      <c r="B54" s="75">
        <v>130.33000000000001</v>
      </c>
      <c r="C54" s="75">
        <v>86.89</v>
      </c>
      <c r="D54" s="135">
        <f t="shared" si="0"/>
        <v>91</v>
      </c>
      <c r="E54" s="75"/>
      <c r="F54" s="78">
        <v>17.39</v>
      </c>
      <c r="G54" s="78">
        <v>17.39</v>
      </c>
      <c r="H54" s="78">
        <v>17.84</v>
      </c>
      <c r="I54">
        <v>35.15</v>
      </c>
      <c r="J54">
        <v>270.93</v>
      </c>
      <c r="K54">
        <v>100.91</v>
      </c>
      <c r="L54">
        <v>1.17</v>
      </c>
      <c r="M54">
        <v>6.12</v>
      </c>
      <c r="N54" s="135">
        <v>30.33</v>
      </c>
      <c r="O54" s="135">
        <v>30.34</v>
      </c>
      <c r="P54" s="135">
        <v>30.33</v>
      </c>
      <c r="Q54">
        <v>1.45</v>
      </c>
      <c r="R54">
        <v>120.95</v>
      </c>
      <c r="S54">
        <v>1.34</v>
      </c>
      <c r="T54">
        <v>31.1</v>
      </c>
      <c r="U54">
        <v>10.37</v>
      </c>
      <c r="V54">
        <v>10.37</v>
      </c>
      <c r="W54">
        <v>235.83</v>
      </c>
      <c r="X54">
        <v>47.16</v>
      </c>
      <c r="Y54">
        <v>95.72</v>
      </c>
      <c r="Z54">
        <v>50</v>
      </c>
      <c r="AA54">
        <v>92</v>
      </c>
      <c r="AB54">
        <v>46</v>
      </c>
      <c r="AC54">
        <v>9.26</v>
      </c>
      <c r="AD54">
        <v>18.579999999999998</v>
      </c>
      <c r="AE54">
        <v>18.579999999999998</v>
      </c>
      <c r="AF54">
        <v>1.36</v>
      </c>
    </row>
    <row r="55" spans="1:32">
      <c r="A55" t="s">
        <v>97</v>
      </c>
      <c r="B55" s="75">
        <v>102.55</v>
      </c>
      <c r="C55" s="75">
        <v>67.94</v>
      </c>
      <c r="D55" s="135">
        <f t="shared" si="0"/>
        <v>91</v>
      </c>
      <c r="E55" s="75"/>
      <c r="F55" s="78">
        <v>17.47</v>
      </c>
      <c r="G55" s="78">
        <v>17.47</v>
      </c>
      <c r="H55" s="78">
        <v>17.91</v>
      </c>
      <c r="I55">
        <v>35.15</v>
      </c>
      <c r="J55">
        <v>231.19</v>
      </c>
      <c r="K55">
        <v>100.91</v>
      </c>
      <c r="L55">
        <v>1.17</v>
      </c>
      <c r="M55">
        <v>6.45</v>
      </c>
      <c r="N55" s="135">
        <v>30.33</v>
      </c>
      <c r="O55" s="135">
        <v>30.34</v>
      </c>
      <c r="P55" s="135">
        <v>30.33</v>
      </c>
      <c r="Q55">
        <v>1.45</v>
      </c>
      <c r="R55">
        <v>120.37</v>
      </c>
      <c r="S55">
        <v>1.39</v>
      </c>
      <c r="T55">
        <v>32.61</v>
      </c>
      <c r="U55">
        <v>10.87</v>
      </c>
      <c r="V55">
        <v>10.87</v>
      </c>
      <c r="W55">
        <v>235.83</v>
      </c>
      <c r="X55">
        <v>47.16</v>
      </c>
      <c r="Y55">
        <v>95.72</v>
      </c>
      <c r="Z55">
        <v>50</v>
      </c>
      <c r="AA55">
        <v>92</v>
      </c>
      <c r="AB55">
        <v>46</v>
      </c>
      <c r="AC55">
        <v>9.41</v>
      </c>
      <c r="AD55">
        <v>19.760000000000002</v>
      </c>
      <c r="AE55">
        <v>19.760000000000002</v>
      </c>
      <c r="AF55">
        <v>1.36</v>
      </c>
    </row>
    <row r="56" spans="1:32">
      <c r="A56" t="s">
        <v>98</v>
      </c>
      <c r="B56" s="75">
        <v>102.55</v>
      </c>
      <c r="C56" s="75">
        <v>67.94</v>
      </c>
      <c r="D56" s="135">
        <f t="shared" si="0"/>
        <v>91</v>
      </c>
      <c r="E56" s="75"/>
      <c r="F56" s="78">
        <v>17.3</v>
      </c>
      <c r="G56" s="78">
        <v>17.3</v>
      </c>
      <c r="H56" s="78">
        <v>17.73</v>
      </c>
      <c r="I56">
        <v>35.15</v>
      </c>
      <c r="J56">
        <v>192.66</v>
      </c>
      <c r="K56">
        <v>100.91</v>
      </c>
      <c r="L56">
        <v>1.17</v>
      </c>
      <c r="M56">
        <v>6.83</v>
      </c>
      <c r="N56" s="135">
        <v>30.33</v>
      </c>
      <c r="O56" s="135">
        <v>30.34</v>
      </c>
      <c r="P56" s="135">
        <v>30.33</v>
      </c>
      <c r="Q56">
        <v>1.45</v>
      </c>
      <c r="R56">
        <v>120.6</v>
      </c>
      <c r="S56">
        <v>1.39</v>
      </c>
      <c r="T56">
        <v>34.049999999999997</v>
      </c>
      <c r="U56">
        <v>11.35</v>
      </c>
      <c r="V56">
        <v>11.35</v>
      </c>
      <c r="W56">
        <v>235.83</v>
      </c>
      <c r="X56">
        <v>47.16</v>
      </c>
      <c r="Y56">
        <v>95.72</v>
      </c>
      <c r="Z56">
        <v>50</v>
      </c>
      <c r="AA56">
        <v>92.67</v>
      </c>
      <c r="AB56">
        <v>46.33</v>
      </c>
      <c r="AC56">
        <v>9.7799999999999994</v>
      </c>
      <c r="AD56">
        <v>21.26</v>
      </c>
      <c r="AE56">
        <v>21.26</v>
      </c>
      <c r="AF56">
        <v>1.36</v>
      </c>
    </row>
    <row r="57" spans="1:32">
      <c r="A57" t="s">
        <v>99</v>
      </c>
      <c r="B57" s="75">
        <v>92.59</v>
      </c>
      <c r="C57" s="75">
        <v>55.51</v>
      </c>
      <c r="D57" s="135">
        <f t="shared" si="0"/>
        <v>91</v>
      </c>
      <c r="E57" s="75"/>
      <c r="F57" s="78">
        <v>17.07</v>
      </c>
      <c r="G57" s="78">
        <v>17.07</v>
      </c>
      <c r="H57" s="78">
        <v>17.489999999999998</v>
      </c>
      <c r="I57">
        <v>35.15</v>
      </c>
      <c r="J57">
        <v>231.19</v>
      </c>
      <c r="K57">
        <v>52.98</v>
      </c>
      <c r="L57">
        <v>1.17</v>
      </c>
      <c r="M57">
        <v>6.98</v>
      </c>
      <c r="N57" s="135">
        <v>30.33</v>
      </c>
      <c r="O57" s="135">
        <v>30.34</v>
      </c>
      <c r="P57" s="135">
        <v>30.33</v>
      </c>
      <c r="Q57">
        <v>1.45</v>
      </c>
      <c r="R57">
        <v>115.01</v>
      </c>
      <c r="S57">
        <v>1.39</v>
      </c>
      <c r="T57">
        <v>35.369999999999997</v>
      </c>
      <c r="U57">
        <v>11.79</v>
      </c>
      <c r="V57">
        <v>11.78</v>
      </c>
      <c r="W57">
        <v>235.83</v>
      </c>
      <c r="X57">
        <v>47.16</v>
      </c>
      <c r="Y57">
        <v>95.66</v>
      </c>
      <c r="Z57">
        <v>50</v>
      </c>
      <c r="AA57">
        <v>93.34</v>
      </c>
      <c r="AB57">
        <v>46.66</v>
      </c>
      <c r="AC57">
        <v>10.01</v>
      </c>
      <c r="AD57">
        <v>22.87</v>
      </c>
      <c r="AE57">
        <v>22.87</v>
      </c>
      <c r="AF57">
        <v>1.36</v>
      </c>
    </row>
    <row r="58" spans="1:32">
      <c r="A58" t="s">
        <v>100</v>
      </c>
      <c r="B58" s="75">
        <v>92.59</v>
      </c>
      <c r="C58" s="75">
        <v>55.51</v>
      </c>
      <c r="D58" s="135">
        <f t="shared" si="0"/>
        <v>91</v>
      </c>
      <c r="E58" s="75"/>
      <c r="F58" s="78">
        <v>16.739999999999998</v>
      </c>
      <c r="G58" s="78">
        <v>16.739999999999998</v>
      </c>
      <c r="H58" s="78">
        <v>17.16</v>
      </c>
      <c r="I58">
        <v>35.15</v>
      </c>
      <c r="J58">
        <v>231.19</v>
      </c>
      <c r="K58">
        <v>52.98</v>
      </c>
      <c r="L58">
        <v>1.17</v>
      </c>
      <c r="M58">
        <v>12.5</v>
      </c>
      <c r="N58" s="135">
        <v>30.33</v>
      </c>
      <c r="O58" s="135">
        <v>30.34</v>
      </c>
      <c r="P58" s="135">
        <v>30.33</v>
      </c>
      <c r="Q58">
        <v>1.45</v>
      </c>
      <c r="R58">
        <v>113.93</v>
      </c>
      <c r="S58">
        <v>1.39</v>
      </c>
      <c r="T58">
        <v>36.86</v>
      </c>
      <c r="U58">
        <v>12.29</v>
      </c>
      <c r="V58">
        <v>12.28</v>
      </c>
      <c r="W58">
        <v>235.83</v>
      </c>
      <c r="X58">
        <v>47.16</v>
      </c>
      <c r="Y58">
        <v>95.62</v>
      </c>
      <c r="Z58">
        <v>49.49</v>
      </c>
      <c r="AA58">
        <v>94</v>
      </c>
      <c r="AB58">
        <v>47</v>
      </c>
      <c r="AC58">
        <v>10.84</v>
      </c>
      <c r="AD58">
        <v>24.75</v>
      </c>
      <c r="AE58">
        <v>24.75</v>
      </c>
      <c r="AF58">
        <v>1.36</v>
      </c>
    </row>
    <row r="59" spans="1:32">
      <c r="A59" t="s">
        <v>101</v>
      </c>
      <c r="B59" s="75">
        <v>91.63</v>
      </c>
      <c r="C59" s="75">
        <v>55.51</v>
      </c>
      <c r="D59" s="135">
        <f t="shared" si="0"/>
        <v>91</v>
      </c>
      <c r="E59" s="75"/>
      <c r="F59" s="78">
        <v>16.350000000000001</v>
      </c>
      <c r="G59" s="78">
        <v>16.350000000000001</v>
      </c>
      <c r="H59" s="78">
        <v>16.760000000000002</v>
      </c>
      <c r="I59">
        <v>35.15</v>
      </c>
      <c r="J59">
        <v>270.93</v>
      </c>
      <c r="K59">
        <v>52.98</v>
      </c>
      <c r="L59">
        <v>1.24</v>
      </c>
      <c r="M59">
        <v>13.94</v>
      </c>
      <c r="N59" s="135">
        <v>30.33</v>
      </c>
      <c r="O59" s="135">
        <v>30.34</v>
      </c>
      <c r="P59" s="135">
        <v>30.33</v>
      </c>
      <c r="Q59">
        <v>1.53</v>
      </c>
      <c r="R59">
        <v>112.12</v>
      </c>
      <c r="S59">
        <v>1.39</v>
      </c>
      <c r="T59">
        <v>36.53</v>
      </c>
      <c r="U59">
        <v>12.18</v>
      </c>
      <c r="V59">
        <v>12.17</v>
      </c>
      <c r="W59">
        <v>231.67</v>
      </c>
      <c r="X59">
        <v>46.33</v>
      </c>
      <c r="Y59">
        <v>95.83</v>
      </c>
      <c r="Z59">
        <v>50</v>
      </c>
      <c r="AA59">
        <v>91.34</v>
      </c>
      <c r="AB59">
        <v>45.66</v>
      </c>
      <c r="AC59">
        <v>9.11</v>
      </c>
      <c r="AD59">
        <v>26.79</v>
      </c>
      <c r="AE59">
        <v>26.79</v>
      </c>
      <c r="AF59">
        <v>1.36</v>
      </c>
    </row>
    <row r="60" spans="1:32">
      <c r="A60" t="s">
        <v>102</v>
      </c>
      <c r="B60" s="75">
        <v>91.63</v>
      </c>
      <c r="C60" s="75">
        <v>55.51</v>
      </c>
      <c r="D60" s="135">
        <f t="shared" si="0"/>
        <v>91</v>
      </c>
      <c r="E60" s="75"/>
      <c r="F60" s="78">
        <v>15.9</v>
      </c>
      <c r="G60" s="78">
        <v>15.9</v>
      </c>
      <c r="H60" s="78">
        <v>16.309999999999999</v>
      </c>
      <c r="I60">
        <v>35.15</v>
      </c>
      <c r="J60">
        <v>270.93</v>
      </c>
      <c r="K60">
        <v>52.98</v>
      </c>
      <c r="L60">
        <v>1.24</v>
      </c>
      <c r="M60">
        <v>14.94</v>
      </c>
      <c r="N60" s="135">
        <v>30.33</v>
      </c>
      <c r="O60" s="135">
        <v>30.34</v>
      </c>
      <c r="P60" s="135">
        <v>30.33</v>
      </c>
      <c r="Q60">
        <v>1.53</v>
      </c>
      <c r="R60">
        <v>110.12</v>
      </c>
      <c r="S60">
        <v>1.39</v>
      </c>
      <c r="T60">
        <v>36.450000000000003</v>
      </c>
      <c r="U60">
        <v>12.15</v>
      </c>
      <c r="V60">
        <v>12.15</v>
      </c>
      <c r="W60">
        <v>231.67</v>
      </c>
      <c r="X60">
        <v>46.33</v>
      </c>
      <c r="Y60">
        <v>83.12</v>
      </c>
      <c r="Z60">
        <v>50</v>
      </c>
      <c r="AA60">
        <v>88.67</v>
      </c>
      <c r="AB60">
        <v>44.33</v>
      </c>
      <c r="AC60">
        <v>9.73</v>
      </c>
      <c r="AD60">
        <v>27.39</v>
      </c>
      <c r="AE60">
        <v>27.39</v>
      </c>
      <c r="AF60">
        <v>1.36</v>
      </c>
    </row>
    <row r="61" spans="1:32">
      <c r="A61" t="s">
        <v>103</v>
      </c>
      <c r="B61" s="75">
        <v>91.63</v>
      </c>
      <c r="C61" s="75">
        <v>55.51</v>
      </c>
      <c r="D61" s="135">
        <f t="shared" si="0"/>
        <v>91</v>
      </c>
      <c r="E61" s="75"/>
      <c r="F61" s="78">
        <v>15.37</v>
      </c>
      <c r="G61" s="78">
        <v>15.37</v>
      </c>
      <c r="H61" s="78">
        <v>15.76</v>
      </c>
      <c r="I61">
        <v>35.15</v>
      </c>
      <c r="J61">
        <v>270.93</v>
      </c>
      <c r="K61">
        <v>52.98</v>
      </c>
      <c r="L61">
        <v>1.24</v>
      </c>
      <c r="M61">
        <v>16.27</v>
      </c>
      <c r="N61" s="135">
        <v>30.33</v>
      </c>
      <c r="O61" s="135">
        <v>30.34</v>
      </c>
      <c r="P61" s="135">
        <v>30.33</v>
      </c>
      <c r="Q61">
        <v>1.53</v>
      </c>
      <c r="R61">
        <v>106.45</v>
      </c>
      <c r="S61">
        <v>1.39</v>
      </c>
      <c r="T61">
        <v>36.659999999999997</v>
      </c>
      <c r="U61">
        <v>12.22</v>
      </c>
      <c r="V61">
        <v>12.22</v>
      </c>
      <c r="W61">
        <v>231.67</v>
      </c>
      <c r="X61">
        <v>46.33</v>
      </c>
      <c r="Y61">
        <v>81.96</v>
      </c>
      <c r="Z61">
        <v>50</v>
      </c>
      <c r="AA61">
        <v>86</v>
      </c>
      <c r="AB61">
        <v>43</v>
      </c>
      <c r="AC61">
        <v>9.92</v>
      </c>
      <c r="AD61">
        <v>28.34</v>
      </c>
      <c r="AE61">
        <v>28.34</v>
      </c>
      <c r="AF61">
        <v>1.36</v>
      </c>
    </row>
    <row r="62" spans="1:32">
      <c r="A62" t="s">
        <v>104</v>
      </c>
      <c r="B62" s="75">
        <v>91.63</v>
      </c>
      <c r="C62" s="75">
        <v>55.51</v>
      </c>
      <c r="D62" s="135">
        <f t="shared" si="0"/>
        <v>91</v>
      </c>
      <c r="E62" s="75"/>
      <c r="F62" s="78">
        <v>13.46</v>
      </c>
      <c r="G62" s="78">
        <v>13.46</v>
      </c>
      <c r="H62" s="78">
        <v>13.8</v>
      </c>
      <c r="I62">
        <v>35.15</v>
      </c>
      <c r="J62">
        <v>270.93</v>
      </c>
      <c r="K62">
        <v>52.98</v>
      </c>
      <c r="L62">
        <v>1.24</v>
      </c>
      <c r="M62">
        <v>17.54</v>
      </c>
      <c r="N62" s="135">
        <v>30.33</v>
      </c>
      <c r="O62" s="135">
        <v>30.34</v>
      </c>
      <c r="P62" s="135">
        <v>30.33</v>
      </c>
      <c r="Q62">
        <v>1.53</v>
      </c>
      <c r="R62">
        <v>101.09</v>
      </c>
      <c r="S62">
        <v>1.39</v>
      </c>
      <c r="T62">
        <v>36.94</v>
      </c>
      <c r="U62">
        <v>12.31</v>
      </c>
      <c r="V62">
        <v>12.31</v>
      </c>
      <c r="W62">
        <v>231.67</v>
      </c>
      <c r="X62">
        <v>46.33</v>
      </c>
      <c r="Y62">
        <v>79.45</v>
      </c>
      <c r="Z62">
        <v>48.27</v>
      </c>
      <c r="AA62">
        <v>80.67</v>
      </c>
      <c r="AB62">
        <v>40.33</v>
      </c>
      <c r="AC62">
        <v>10.4</v>
      </c>
      <c r="AD62">
        <v>28.96</v>
      </c>
      <c r="AE62">
        <v>28.96</v>
      </c>
      <c r="AF62">
        <v>1.36</v>
      </c>
    </row>
    <row r="63" spans="1:32">
      <c r="A63" t="s">
        <v>105</v>
      </c>
      <c r="B63" s="75">
        <v>91.63</v>
      </c>
      <c r="C63" s="75">
        <v>55.51</v>
      </c>
      <c r="D63" s="135">
        <f t="shared" si="0"/>
        <v>91</v>
      </c>
      <c r="E63" s="75"/>
      <c r="F63" s="78">
        <v>12.84</v>
      </c>
      <c r="G63" s="78">
        <v>12.84</v>
      </c>
      <c r="H63" s="78">
        <v>13.17</v>
      </c>
      <c r="I63">
        <v>35.15</v>
      </c>
      <c r="J63">
        <v>270.93</v>
      </c>
      <c r="K63">
        <v>52.98</v>
      </c>
      <c r="L63">
        <v>1.24</v>
      </c>
      <c r="M63">
        <v>18.670000000000002</v>
      </c>
      <c r="N63" s="135">
        <v>30.33</v>
      </c>
      <c r="O63" s="135">
        <v>30.34</v>
      </c>
      <c r="P63" s="135">
        <v>30.33</v>
      </c>
      <c r="Q63">
        <v>1.53</v>
      </c>
      <c r="R63">
        <v>93.34</v>
      </c>
      <c r="S63">
        <v>1.44</v>
      </c>
      <c r="T63">
        <v>37.869999999999997</v>
      </c>
      <c r="U63">
        <v>12.62</v>
      </c>
      <c r="V63">
        <v>12.63</v>
      </c>
      <c r="W63">
        <v>196.84</v>
      </c>
      <c r="X63">
        <v>39.369999999999997</v>
      </c>
      <c r="Y63">
        <v>75.33</v>
      </c>
      <c r="Z63">
        <v>45.49</v>
      </c>
      <c r="AA63">
        <v>60.67</v>
      </c>
      <c r="AB63">
        <v>30.33</v>
      </c>
      <c r="AC63">
        <v>10.65</v>
      </c>
      <c r="AD63">
        <v>29.42</v>
      </c>
      <c r="AE63">
        <v>29.42</v>
      </c>
      <c r="AF63">
        <v>1.36</v>
      </c>
    </row>
    <row r="64" spans="1:32">
      <c r="A64" t="s">
        <v>106</v>
      </c>
      <c r="B64" s="75">
        <v>91.63</v>
      </c>
      <c r="C64" s="75">
        <v>55.51</v>
      </c>
      <c r="D64" s="135">
        <f t="shared" si="0"/>
        <v>91</v>
      </c>
      <c r="E64" s="75"/>
      <c r="F64" s="78">
        <v>12.21</v>
      </c>
      <c r="G64" s="78">
        <v>12.21</v>
      </c>
      <c r="H64" s="78">
        <v>12.52</v>
      </c>
      <c r="I64">
        <v>35.15</v>
      </c>
      <c r="J64">
        <v>270.93</v>
      </c>
      <c r="K64">
        <v>52.98</v>
      </c>
      <c r="L64">
        <v>1.24</v>
      </c>
      <c r="M64">
        <v>19.649999999999999</v>
      </c>
      <c r="N64" s="135">
        <v>30.33</v>
      </c>
      <c r="O64" s="135">
        <v>30.34</v>
      </c>
      <c r="P64" s="135">
        <v>30.33</v>
      </c>
      <c r="Q64">
        <v>1.53</v>
      </c>
      <c r="R64">
        <v>86.41</v>
      </c>
      <c r="S64">
        <v>1.44</v>
      </c>
      <c r="T64">
        <v>66.319999999999993</v>
      </c>
      <c r="U64">
        <v>22.11</v>
      </c>
      <c r="V64">
        <v>22.09</v>
      </c>
      <c r="W64">
        <v>190.74</v>
      </c>
      <c r="X64">
        <v>38.15</v>
      </c>
      <c r="Y64">
        <v>70.33</v>
      </c>
      <c r="Z64">
        <v>42.5</v>
      </c>
      <c r="AA64">
        <v>58.67</v>
      </c>
      <c r="AB64">
        <v>29.33</v>
      </c>
      <c r="AC64">
        <v>10.37</v>
      </c>
      <c r="AD64">
        <v>46.16</v>
      </c>
      <c r="AE64">
        <v>46.16</v>
      </c>
      <c r="AF64">
        <v>1.36</v>
      </c>
    </row>
    <row r="65" spans="1:32">
      <c r="A65" t="s">
        <v>107</v>
      </c>
      <c r="B65" s="75">
        <v>101.59</v>
      </c>
      <c r="C65" s="75">
        <v>55.51</v>
      </c>
      <c r="D65" s="135">
        <f t="shared" si="0"/>
        <v>91</v>
      </c>
      <c r="E65" s="75"/>
      <c r="F65" s="78">
        <v>11.58</v>
      </c>
      <c r="G65" s="78">
        <v>11.58</v>
      </c>
      <c r="H65" s="78">
        <v>11.87</v>
      </c>
      <c r="I65">
        <v>35.15</v>
      </c>
      <c r="J65">
        <v>270.93</v>
      </c>
      <c r="K65">
        <v>52.98</v>
      </c>
      <c r="L65">
        <v>1.24</v>
      </c>
      <c r="M65">
        <v>20.55</v>
      </c>
      <c r="N65" s="135">
        <v>30.33</v>
      </c>
      <c r="O65" s="135">
        <v>30.34</v>
      </c>
      <c r="P65" s="135">
        <v>30.33</v>
      </c>
      <c r="Q65">
        <v>1.53</v>
      </c>
      <c r="R65">
        <v>79.209999999999994</v>
      </c>
      <c r="S65">
        <v>1.44</v>
      </c>
      <c r="T65">
        <v>66</v>
      </c>
      <c r="U65">
        <v>22</v>
      </c>
      <c r="V65">
        <v>22</v>
      </c>
      <c r="W65">
        <v>178.76</v>
      </c>
      <c r="X65">
        <v>35.75</v>
      </c>
      <c r="Y65">
        <v>64.45</v>
      </c>
      <c r="Z65">
        <v>33.770000000000003</v>
      </c>
      <c r="AA65">
        <v>58</v>
      </c>
      <c r="AB65">
        <v>29</v>
      </c>
      <c r="AC65">
        <v>12.08</v>
      </c>
      <c r="AD65">
        <v>45.92</v>
      </c>
      <c r="AE65">
        <v>45.92</v>
      </c>
      <c r="AF65">
        <v>1.36</v>
      </c>
    </row>
    <row r="66" spans="1:32">
      <c r="A66" t="s">
        <v>108</v>
      </c>
      <c r="B66" s="75">
        <v>101.59</v>
      </c>
      <c r="C66" s="75">
        <v>55.51</v>
      </c>
      <c r="D66" s="135">
        <f t="shared" si="0"/>
        <v>91</v>
      </c>
      <c r="E66" s="75"/>
      <c r="F66" s="78">
        <v>10.73</v>
      </c>
      <c r="G66" s="78">
        <v>10.73</v>
      </c>
      <c r="H66" s="78">
        <v>11</v>
      </c>
      <c r="I66">
        <v>35.15</v>
      </c>
      <c r="J66">
        <v>270.93</v>
      </c>
      <c r="K66">
        <v>67.430000000000007</v>
      </c>
      <c r="L66">
        <v>1.24</v>
      </c>
      <c r="M66">
        <v>21.46</v>
      </c>
      <c r="N66" s="135">
        <v>30.33</v>
      </c>
      <c r="O66" s="135">
        <v>30.34</v>
      </c>
      <c r="P66" s="135">
        <v>30.33</v>
      </c>
      <c r="Q66">
        <v>1.53</v>
      </c>
      <c r="R66">
        <v>71.55</v>
      </c>
      <c r="S66">
        <v>1.44</v>
      </c>
      <c r="T66">
        <v>65.709999999999994</v>
      </c>
      <c r="U66">
        <v>21.9</v>
      </c>
      <c r="V66">
        <v>21.91</v>
      </c>
      <c r="W66">
        <v>169.08</v>
      </c>
      <c r="X66">
        <v>33.82</v>
      </c>
      <c r="Y66">
        <v>58.9</v>
      </c>
      <c r="Z66">
        <v>31.16</v>
      </c>
      <c r="AA66">
        <v>56</v>
      </c>
      <c r="AB66">
        <v>28</v>
      </c>
      <c r="AC66">
        <v>12.54</v>
      </c>
      <c r="AD66">
        <v>45.61</v>
      </c>
      <c r="AE66">
        <v>45.61</v>
      </c>
      <c r="AF66">
        <v>1.36</v>
      </c>
    </row>
    <row r="67" spans="1:32">
      <c r="A67" t="s">
        <v>109</v>
      </c>
      <c r="B67" s="75">
        <v>112.19</v>
      </c>
      <c r="C67" s="75">
        <v>55.51</v>
      </c>
      <c r="D67" s="135">
        <f t="shared" si="0"/>
        <v>91</v>
      </c>
      <c r="E67" s="75"/>
      <c r="F67" s="78">
        <v>9.77</v>
      </c>
      <c r="G67" s="78">
        <v>9.77</v>
      </c>
      <c r="H67" s="78">
        <v>10.01</v>
      </c>
      <c r="I67">
        <v>35.15</v>
      </c>
      <c r="J67">
        <v>270.93</v>
      </c>
      <c r="K67">
        <v>67.430000000000007</v>
      </c>
      <c r="L67">
        <v>1.24</v>
      </c>
      <c r="M67">
        <v>22.47</v>
      </c>
      <c r="N67" s="135">
        <v>30.33</v>
      </c>
      <c r="O67" s="135">
        <v>30.34</v>
      </c>
      <c r="P67" s="135">
        <v>30.33</v>
      </c>
      <c r="Q67">
        <v>1.53</v>
      </c>
      <c r="R67">
        <v>62.64</v>
      </c>
      <c r="S67">
        <v>1.48</v>
      </c>
      <c r="T67">
        <v>65.3</v>
      </c>
      <c r="U67">
        <v>21.77</v>
      </c>
      <c r="V67">
        <v>21.76</v>
      </c>
      <c r="W67">
        <v>125.3</v>
      </c>
      <c r="X67">
        <v>25.06</v>
      </c>
      <c r="Y67">
        <v>53.47</v>
      </c>
      <c r="Z67">
        <v>28.38</v>
      </c>
      <c r="AA67">
        <v>27.33</v>
      </c>
      <c r="AB67">
        <v>13.67</v>
      </c>
      <c r="AC67">
        <v>12.54</v>
      </c>
      <c r="AD67">
        <v>45.45</v>
      </c>
      <c r="AE67">
        <v>45.45</v>
      </c>
      <c r="AF67">
        <v>1.36</v>
      </c>
    </row>
    <row r="68" spans="1:32">
      <c r="A68" t="s">
        <v>110</v>
      </c>
      <c r="B68" s="75">
        <v>130.33000000000001</v>
      </c>
      <c r="C68" s="75">
        <v>55.51</v>
      </c>
      <c r="D68" s="135">
        <f t="shared" ref="D68:D98" si="1">N68+O68+P68</f>
        <v>91</v>
      </c>
      <c r="E68" s="75"/>
      <c r="F68" s="78">
        <v>8.73</v>
      </c>
      <c r="G68" s="78">
        <v>8.73</v>
      </c>
      <c r="H68" s="78">
        <v>8.9600000000000009</v>
      </c>
      <c r="I68">
        <v>35.15</v>
      </c>
      <c r="J68">
        <v>270.93</v>
      </c>
      <c r="K68">
        <v>67.430000000000007</v>
      </c>
      <c r="L68">
        <v>1.24</v>
      </c>
      <c r="M68">
        <v>13.74</v>
      </c>
      <c r="N68" s="135">
        <v>30.33</v>
      </c>
      <c r="O68" s="135">
        <v>30.34</v>
      </c>
      <c r="P68" s="135">
        <v>30.33</v>
      </c>
      <c r="Q68">
        <v>1.53</v>
      </c>
      <c r="R68">
        <v>52.62</v>
      </c>
      <c r="S68">
        <v>1.48</v>
      </c>
      <c r="T68">
        <v>64.86</v>
      </c>
      <c r="U68">
        <v>21.62</v>
      </c>
      <c r="V68">
        <v>21.62</v>
      </c>
      <c r="W68">
        <v>116.97</v>
      </c>
      <c r="X68">
        <v>23.39</v>
      </c>
      <c r="Y68">
        <v>49.01</v>
      </c>
      <c r="Z68">
        <v>25.42</v>
      </c>
      <c r="AA68">
        <v>29.33</v>
      </c>
      <c r="AB68">
        <v>14.67</v>
      </c>
      <c r="AC68">
        <v>12.49</v>
      </c>
      <c r="AD68">
        <v>45.23</v>
      </c>
      <c r="AE68">
        <v>45.23</v>
      </c>
      <c r="AF68">
        <v>1.36</v>
      </c>
    </row>
    <row r="69" spans="1:32">
      <c r="A69" t="s">
        <v>111</v>
      </c>
      <c r="B69" s="75">
        <v>130.33000000000001</v>
      </c>
      <c r="C69" s="75">
        <v>74.45</v>
      </c>
      <c r="D69" s="135">
        <f t="shared" si="1"/>
        <v>91</v>
      </c>
      <c r="E69" s="75"/>
      <c r="F69" s="78">
        <v>7.75</v>
      </c>
      <c r="G69" s="78">
        <v>7.75</v>
      </c>
      <c r="H69" s="78">
        <v>7.95</v>
      </c>
      <c r="I69">
        <v>35.15</v>
      </c>
      <c r="J69">
        <v>270.93</v>
      </c>
      <c r="K69">
        <v>67.430000000000007</v>
      </c>
      <c r="L69">
        <v>1.24</v>
      </c>
      <c r="M69">
        <v>13.14</v>
      </c>
      <c r="N69" s="135">
        <v>30.33</v>
      </c>
      <c r="O69" s="135">
        <v>30.34</v>
      </c>
      <c r="P69" s="135">
        <v>30.33</v>
      </c>
      <c r="Q69">
        <v>1.53</v>
      </c>
      <c r="R69">
        <v>43.43</v>
      </c>
      <c r="S69">
        <v>1.48</v>
      </c>
      <c r="T69">
        <v>64.19</v>
      </c>
      <c r="U69">
        <v>21.4</v>
      </c>
      <c r="V69">
        <v>21.39</v>
      </c>
      <c r="W69">
        <v>108.63</v>
      </c>
      <c r="X69">
        <v>21.73</v>
      </c>
      <c r="Y69">
        <v>42.2</v>
      </c>
      <c r="Z69">
        <v>22.72</v>
      </c>
      <c r="AA69">
        <v>30</v>
      </c>
      <c r="AB69">
        <v>15</v>
      </c>
      <c r="AC69">
        <v>12.41</v>
      </c>
      <c r="AD69">
        <v>44.98</v>
      </c>
      <c r="AE69">
        <v>44.98</v>
      </c>
      <c r="AF69">
        <v>1.36</v>
      </c>
    </row>
    <row r="70" spans="1:32">
      <c r="A70" t="s">
        <v>112</v>
      </c>
      <c r="B70" s="75">
        <v>130.33000000000001</v>
      </c>
      <c r="C70" s="75">
        <v>86.89</v>
      </c>
      <c r="D70" s="135">
        <f t="shared" si="1"/>
        <v>86.14</v>
      </c>
      <c r="E70" s="75"/>
      <c r="F70" s="78">
        <v>6.7</v>
      </c>
      <c r="G70" s="78">
        <v>6.7</v>
      </c>
      <c r="H70" s="78">
        <v>6.87</v>
      </c>
      <c r="I70">
        <v>35.15</v>
      </c>
      <c r="J70">
        <v>270.93</v>
      </c>
      <c r="K70">
        <v>100.91</v>
      </c>
      <c r="L70">
        <v>1.24</v>
      </c>
      <c r="M70">
        <v>12.94</v>
      </c>
      <c r="N70" s="135">
        <v>33</v>
      </c>
      <c r="O70" s="135">
        <v>20.14</v>
      </c>
      <c r="P70" s="135">
        <v>33</v>
      </c>
      <c r="Q70">
        <v>1.53</v>
      </c>
      <c r="R70">
        <v>32.97</v>
      </c>
      <c r="S70">
        <v>1.48</v>
      </c>
      <c r="T70">
        <v>63.76</v>
      </c>
      <c r="U70">
        <v>21.25</v>
      </c>
      <c r="V70">
        <v>21.26</v>
      </c>
      <c r="W70">
        <v>100.3</v>
      </c>
      <c r="X70">
        <v>20.059999999999999</v>
      </c>
      <c r="Y70">
        <v>40.5</v>
      </c>
      <c r="Z70">
        <v>20.05</v>
      </c>
      <c r="AA70">
        <v>30</v>
      </c>
      <c r="AB70">
        <v>15</v>
      </c>
      <c r="AC70">
        <v>12.71</v>
      </c>
      <c r="AD70">
        <v>44.83</v>
      </c>
      <c r="AE70">
        <v>44.83</v>
      </c>
      <c r="AF70">
        <v>1.36</v>
      </c>
    </row>
    <row r="71" spans="1:32">
      <c r="A71" t="s">
        <v>113</v>
      </c>
      <c r="B71" s="75">
        <v>130.33000000000001</v>
      </c>
      <c r="C71" s="75">
        <v>86.89</v>
      </c>
      <c r="D71" s="135">
        <f t="shared" si="1"/>
        <v>71.570000000000007</v>
      </c>
      <c r="E71" s="75"/>
      <c r="F71" s="78">
        <v>4.57</v>
      </c>
      <c r="G71" s="78">
        <v>4.57</v>
      </c>
      <c r="H71" s="78">
        <v>4.68</v>
      </c>
      <c r="I71">
        <v>35.15</v>
      </c>
      <c r="J71">
        <v>270.93</v>
      </c>
      <c r="K71">
        <v>100.91</v>
      </c>
      <c r="L71">
        <v>1.32</v>
      </c>
      <c r="M71">
        <v>12.48</v>
      </c>
      <c r="N71" s="135">
        <v>33</v>
      </c>
      <c r="O71" s="135">
        <v>16.12</v>
      </c>
      <c r="P71" s="135">
        <v>22.45</v>
      </c>
      <c r="Q71">
        <v>1.53</v>
      </c>
      <c r="R71">
        <v>24.29</v>
      </c>
      <c r="S71">
        <v>1.53</v>
      </c>
      <c r="T71">
        <v>63.42</v>
      </c>
      <c r="U71">
        <v>21.14</v>
      </c>
      <c r="V71">
        <v>21.14</v>
      </c>
      <c r="W71">
        <v>96.82</v>
      </c>
      <c r="X71">
        <v>19.36</v>
      </c>
      <c r="Y71">
        <v>33.270000000000003</v>
      </c>
      <c r="Z71">
        <v>20.49</v>
      </c>
      <c r="AA71">
        <v>27.33</v>
      </c>
      <c r="AB71">
        <v>13.67</v>
      </c>
      <c r="AC71">
        <v>13.08</v>
      </c>
      <c r="AD71">
        <v>37.97</v>
      </c>
      <c r="AE71">
        <v>37.97</v>
      </c>
      <c r="AF71">
        <v>1.36</v>
      </c>
    </row>
    <row r="72" spans="1:32">
      <c r="A72" t="s">
        <v>114</v>
      </c>
      <c r="B72" s="75">
        <v>130.33000000000001</v>
      </c>
      <c r="C72" s="75">
        <v>86.89</v>
      </c>
      <c r="D72" s="135">
        <f t="shared" si="1"/>
        <v>51.13</v>
      </c>
      <c r="E72" s="75"/>
      <c r="F72" s="78">
        <v>3.42</v>
      </c>
      <c r="G72" s="78">
        <v>3.42</v>
      </c>
      <c r="H72" s="78">
        <v>3.5</v>
      </c>
      <c r="I72">
        <v>35.15</v>
      </c>
      <c r="J72">
        <v>270.93</v>
      </c>
      <c r="K72">
        <v>100.91</v>
      </c>
      <c r="L72">
        <v>1.32</v>
      </c>
      <c r="M72">
        <v>12.07</v>
      </c>
      <c r="N72" s="135">
        <v>30.05</v>
      </c>
      <c r="O72" s="135">
        <v>12.09</v>
      </c>
      <c r="P72" s="135">
        <v>8.99</v>
      </c>
      <c r="Q72">
        <v>1.53</v>
      </c>
      <c r="R72">
        <v>17.27</v>
      </c>
      <c r="S72">
        <v>1.53</v>
      </c>
      <c r="T72">
        <v>63.11</v>
      </c>
      <c r="U72">
        <v>21.04</v>
      </c>
      <c r="V72">
        <v>21.03</v>
      </c>
      <c r="W72">
        <v>92.82</v>
      </c>
      <c r="X72">
        <v>18.559999999999999</v>
      </c>
      <c r="Y72">
        <v>25.82</v>
      </c>
      <c r="Z72">
        <v>16.72</v>
      </c>
      <c r="AA72">
        <v>22.67</v>
      </c>
      <c r="AB72">
        <v>11.33</v>
      </c>
      <c r="AC72">
        <v>12.82</v>
      </c>
      <c r="AD72">
        <v>37.69</v>
      </c>
      <c r="AE72">
        <v>37.69</v>
      </c>
      <c r="AF72">
        <v>1.36</v>
      </c>
    </row>
    <row r="73" spans="1:32">
      <c r="A73" t="s">
        <v>115</v>
      </c>
      <c r="B73" s="75">
        <v>130.33000000000001</v>
      </c>
      <c r="C73" s="75">
        <v>86.89</v>
      </c>
      <c r="D73" s="135">
        <f t="shared" si="1"/>
        <v>28.660000000000004</v>
      </c>
      <c r="E73" s="75"/>
      <c r="F73" s="78">
        <v>2.2799999999999998</v>
      </c>
      <c r="G73" s="78">
        <v>2.2799999999999998</v>
      </c>
      <c r="H73" s="78">
        <v>2.34</v>
      </c>
      <c r="I73">
        <v>35.15</v>
      </c>
      <c r="J73">
        <v>270.93</v>
      </c>
      <c r="K73">
        <v>100.91</v>
      </c>
      <c r="L73">
        <v>1.32</v>
      </c>
      <c r="M73">
        <v>11.93</v>
      </c>
      <c r="N73" s="135">
        <v>15.4</v>
      </c>
      <c r="O73" s="135">
        <v>8.48</v>
      </c>
      <c r="P73" s="135">
        <v>4.78</v>
      </c>
      <c r="Q73">
        <v>1.53</v>
      </c>
      <c r="R73">
        <v>11.09</v>
      </c>
      <c r="S73">
        <v>1.53</v>
      </c>
      <c r="T73">
        <v>62.87</v>
      </c>
      <c r="U73">
        <v>20.95</v>
      </c>
      <c r="V73">
        <v>20.96</v>
      </c>
      <c r="W73">
        <v>70.11</v>
      </c>
      <c r="X73">
        <v>14.02</v>
      </c>
      <c r="Y73">
        <v>15.78</v>
      </c>
      <c r="Z73">
        <v>12.86</v>
      </c>
      <c r="AA73">
        <v>16.670000000000002</v>
      </c>
      <c r="AB73">
        <v>8.33</v>
      </c>
      <c r="AC73">
        <v>12.67</v>
      </c>
      <c r="AD73">
        <v>37.450000000000003</v>
      </c>
      <c r="AE73">
        <v>37.450000000000003</v>
      </c>
      <c r="AF73">
        <v>1.36</v>
      </c>
    </row>
    <row r="74" spans="1:32">
      <c r="A74" t="s">
        <v>116</v>
      </c>
      <c r="B74" s="75">
        <v>130.33000000000001</v>
      </c>
      <c r="C74" s="75">
        <v>86.89</v>
      </c>
      <c r="D74" s="135">
        <f t="shared" si="1"/>
        <v>8.84</v>
      </c>
      <c r="E74" s="75"/>
      <c r="F74" s="78">
        <v>1.46</v>
      </c>
      <c r="G74" s="78">
        <v>1.46</v>
      </c>
      <c r="H74" s="78">
        <v>1.5</v>
      </c>
      <c r="I74">
        <v>35.15</v>
      </c>
      <c r="J74">
        <v>270.93</v>
      </c>
      <c r="K74">
        <v>100.91</v>
      </c>
      <c r="L74">
        <v>1.32</v>
      </c>
      <c r="M74">
        <v>11.73</v>
      </c>
      <c r="N74" s="135">
        <v>5</v>
      </c>
      <c r="O74" s="135">
        <v>2.62</v>
      </c>
      <c r="P74" s="135">
        <v>1.22</v>
      </c>
      <c r="Q74">
        <v>1.53</v>
      </c>
      <c r="R74">
        <v>5.93</v>
      </c>
      <c r="S74">
        <v>1.53</v>
      </c>
      <c r="T74">
        <v>62.62</v>
      </c>
      <c r="U74">
        <v>20.87</v>
      </c>
      <c r="V74">
        <v>20.88</v>
      </c>
      <c r="W74">
        <v>48.06</v>
      </c>
      <c r="X74">
        <v>9.61</v>
      </c>
      <c r="Y74">
        <v>10.06</v>
      </c>
      <c r="Z74">
        <v>8.99</v>
      </c>
      <c r="AA74">
        <v>13.33</v>
      </c>
      <c r="AB74">
        <v>6.67</v>
      </c>
      <c r="AC74">
        <v>13.07</v>
      </c>
      <c r="AD74">
        <v>37.159999999999997</v>
      </c>
      <c r="AE74">
        <v>37.159999999999997</v>
      </c>
      <c r="AF74">
        <v>1.36</v>
      </c>
    </row>
    <row r="75" spans="1:32">
      <c r="A75" t="s">
        <v>117</v>
      </c>
      <c r="B75" s="75">
        <v>130.33000000000001</v>
      </c>
      <c r="C75" s="75">
        <v>86.89</v>
      </c>
      <c r="D75" s="135">
        <f t="shared" si="1"/>
        <v>0</v>
      </c>
      <c r="E75" s="75"/>
      <c r="F75" s="78">
        <v>0.79</v>
      </c>
      <c r="G75" s="78">
        <v>0.79</v>
      </c>
      <c r="H75" s="78">
        <v>0.81</v>
      </c>
      <c r="I75">
        <v>35.15</v>
      </c>
      <c r="J75">
        <v>270.93</v>
      </c>
      <c r="K75">
        <v>100.91</v>
      </c>
      <c r="L75">
        <v>1.32</v>
      </c>
      <c r="M75">
        <v>11.33</v>
      </c>
      <c r="N75" s="135">
        <v>0</v>
      </c>
      <c r="O75" s="135">
        <v>0</v>
      </c>
      <c r="P75" s="135">
        <v>0</v>
      </c>
      <c r="Q75">
        <v>1.53</v>
      </c>
      <c r="R75">
        <v>2.4900000000000002</v>
      </c>
      <c r="S75">
        <v>1.53</v>
      </c>
      <c r="T75">
        <v>47.73</v>
      </c>
      <c r="U75">
        <v>15.91</v>
      </c>
      <c r="V75">
        <v>15.91</v>
      </c>
      <c r="W75">
        <v>35.700000000000003</v>
      </c>
      <c r="X75">
        <v>7.14</v>
      </c>
      <c r="Y75">
        <v>3.76</v>
      </c>
      <c r="Z75">
        <v>5.55</v>
      </c>
      <c r="AA75">
        <v>6.67</v>
      </c>
      <c r="AB75">
        <v>3.33</v>
      </c>
      <c r="AC75">
        <v>13.11</v>
      </c>
      <c r="AD75">
        <v>36.770000000000003</v>
      </c>
      <c r="AE75">
        <v>36.770000000000003</v>
      </c>
      <c r="AF75">
        <v>1.36</v>
      </c>
    </row>
    <row r="76" spans="1:32">
      <c r="A76" t="s">
        <v>118</v>
      </c>
      <c r="B76" s="75">
        <v>130.33000000000001</v>
      </c>
      <c r="C76" s="75">
        <v>86.89</v>
      </c>
      <c r="D76" s="135">
        <f t="shared" si="1"/>
        <v>0</v>
      </c>
      <c r="E76" s="75"/>
      <c r="F76" s="78">
        <v>0.28000000000000003</v>
      </c>
      <c r="G76" s="78">
        <v>0.28000000000000003</v>
      </c>
      <c r="H76" s="78">
        <v>0.28999999999999998</v>
      </c>
      <c r="I76">
        <v>35.15</v>
      </c>
      <c r="J76">
        <v>270.93</v>
      </c>
      <c r="K76">
        <v>100.91</v>
      </c>
      <c r="L76">
        <v>1.32</v>
      </c>
      <c r="M76">
        <v>10.8</v>
      </c>
      <c r="N76" s="135">
        <v>0</v>
      </c>
      <c r="O76" s="135">
        <v>0</v>
      </c>
      <c r="P76" s="135">
        <v>0</v>
      </c>
      <c r="Q76">
        <v>1.53</v>
      </c>
      <c r="R76">
        <v>0.75</v>
      </c>
      <c r="S76">
        <v>1.53</v>
      </c>
      <c r="T76">
        <v>46.87</v>
      </c>
      <c r="U76">
        <v>15.62</v>
      </c>
      <c r="V76">
        <v>15.62</v>
      </c>
      <c r="W76">
        <v>18.829999999999998</v>
      </c>
      <c r="X76">
        <v>3.77</v>
      </c>
      <c r="Y76">
        <v>0</v>
      </c>
      <c r="Z76">
        <v>2.82</v>
      </c>
      <c r="AA76">
        <v>3.33</v>
      </c>
      <c r="AB76">
        <v>1.67</v>
      </c>
      <c r="AC76">
        <v>13.18</v>
      </c>
      <c r="AD76">
        <v>35.97</v>
      </c>
      <c r="AE76">
        <v>35.97</v>
      </c>
      <c r="AF76">
        <v>1.36</v>
      </c>
    </row>
    <row r="77" spans="1:32">
      <c r="A77" t="s">
        <v>119</v>
      </c>
      <c r="B77" s="75">
        <v>130.33000000000001</v>
      </c>
      <c r="C77" s="75">
        <v>86.89</v>
      </c>
      <c r="D77" s="135">
        <f t="shared" si="1"/>
        <v>0</v>
      </c>
      <c r="E77" s="75"/>
      <c r="F77" s="78">
        <v>0.03</v>
      </c>
      <c r="G77" s="78">
        <v>0.03</v>
      </c>
      <c r="H77" s="78">
        <v>0.03</v>
      </c>
      <c r="I77">
        <v>57.64</v>
      </c>
      <c r="J77">
        <v>270.93</v>
      </c>
      <c r="K77">
        <v>100.91</v>
      </c>
      <c r="L77">
        <v>1.47</v>
      </c>
      <c r="M77">
        <v>8.18</v>
      </c>
      <c r="N77" s="135">
        <v>0</v>
      </c>
      <c r="O77" s="135">
        <v>0</v>
      </c>
      <c r="P77" s="135">
        <v>0</v>
      </c>
      <c r="Q77">
        <v>1.53</v>
      </c>
      <c r="R77">
        <v>0</v>
      </c>
      <c r="S77">
        <v>1.53</v>
      </c>
      <c r="T77">
        <v>45.94</v>
      </c>
      <c r="U77">
        <v>15.31</v>
      </c>
      <c r="V77">
        <v>15.32</v>
      </c>
      <c r="W77">
        <v>6.48</v>
      </c>
      <c r="X77">
        <v>1.29</v>
      </c>
      <c r="Y77">
        <v>0</v>
      </c>
      <c r="Z77">
        <v>0.56999999999999995</v>
      </c>
      <c r="AA77">
        <v>1.33</v>
      </c>
      <c r="AB77">
        <v>0.67</v>
      </c>
      <c r="AC77">
        <v>12.88</v>
      </c>
      <c r="AD77">
        <v>23.42</v>
      </c>
      <c r="AE77">
        <v>23.42</v>
      </c>
      <c r="AF77">
        <v>1.36</v>
      </c>
    </row>
    <row r="78" spans="1:32">
      <c r="A78" t="s">
        <v>120</v>
      </c>
      <c r="B78" s="75">
        <v>130.33000000000001</v>
      </c>
      <c r="C78" s="75">
        <v>86.89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57.64</v>
      </c>
      <c r="J78">
        <v>270.93</v>
      </c>
      <c r="K78">
        <v>100.91</v>
      </c>
      <c r="L78">
        <v>1.47</v>
      </c>
      <c r="M78">
        <v>8.01</v>
      </c>
      <c r="N78" s="135">
        <v>0</v>
      </c>
      <c r="O78" s="135">
        <v>0</v>
      </c>
      <c r="P78" s="135">
        <v>0</v>
      </c>
      <c r="Q78">
        <v>1.53</v>
      </c>
      <c r="R78">
        <v>0</v>
      </c>
      <c r="S78">
        <v>1.53</v>
      </c>
      <c r="T78">
        <v>45.07</v>
      </c>
      <c r="U78">
        <v>15.02</v>
      </c>
      <c r="V78">
        <v>15.03</v>
      </c>
      <c r="W78">
        <v>0.63</v>
      </c>
      <c r="X78">
        <v>0.13</v>
      </c>
      <c r="Y78">
        <v>0</v>
      </c>
      <c r="Z78">
        <v>0</v>
      </c>
      <c r="AA78">
        <v>0.01</v>
      </c>
      <c r="AB78">
        <v>0</v>
      </c>
      <c r="AC78">
        <v>12.08</v>
      </c>
      <c r="AD78">
        <v>24.44</v>
      </c>
      <c r="AE78">
        <v>24.44</v>
      </c>
      <c r="AF78">
        <v>1.36</v>
      </c>
    </row>
    <row r="79" spans="1:32">
      <c r="A79" t="s">
        <v>121</v>
      </c>
      <c r="B79" s="75">
        <v>130.33000000000001</v>
      </c>
      <c r="C79" s="75">
        <v>86.89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57.64</v>
      </c>
      <c r="J79">
        <v>270.93</v>
      </c>
      <c r="K79">
        <v>100.91</v>
      </c>
      <c r="L79">
        <v>1.47</v>
      </c>
      <c r="M79">
        <v>7.85</v>
      </c>
      <c r="N79" s="135">
        <v>0</v>
      </c>
      <c r="O79" s="135">
        <v>0</v>
      </c>
      <c r="P79" s="135">
        <v>0</v>
      </c>
      <c r="Q79">
        <v>1.53</v>
      </c>
      <c r="R79">
        <v>0</v>
      </c>
      <c r="S79">
        <v>1.48</v>
      </c>
      <c r="T79">
        <v>45.66</v>
      </c>
      <c r="U79">
        <v>15.22</v>
      </c>
      <c r="V79">
        <v>15.22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11.55</v>
      </c>
      <c r="AD79">
        <v>25.08</v>
      </c>
      <c r="AE79">
        <v>25.08</v>
      </c>
      <c r="AF79">
        <v>1.36</v>
      </c>
    </row>
    <row r="80" spans="1:32">
      <c r="A80" t="s">
        <v>122</v>
      </c>
      <c r="B80" s="75">
        <v>130.33000000000001</v>
      </c>
      <c r="C80" s="75">
        <v>86.89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57.64</v>
      </c>
      <c r="J80">
        <v>270.93</v>
      </c>
      <c r="K80">
        <v>100.91</v>
      </c>
      <c r="L80">
        <v>1.47</v>
      </c>
      <c r="M80">
        <v>7.39</v>
      </c>
      <c r="N80" s="135">
        <v>0</v>
      </c>
      <c r="O80" s="135">
        <v>0</v>
      </c>
      <c r="P80" s="135">
        <v>0</v>
      </c>
      <c r="Q80">
        <v>1.53</v>
      </c>
      <c r="R80">
        <v>0</v>
      </c>
      <c r="S80">
        <v>1.48</v>
      </c>
      <c r="T80">
        <v>46.39</v>
      </c>
      <c r="U80">
        <v>15.46</v>
      </c>
      <c r="V80">
        <v>15.47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10.94</v>
      </c>
      <c r="AD80">
        <v>25.88</v>
      </c>
      <c r="AE80">
        <v>25.88</v>
      </c>
      <c r="AF80">
        <v>1.36</v>
      </c>
    </row>
    <row r="81" spans="1:32">
      <c r="A81" t="s">
        <v>123</v>
      </c>
      <c r="B81" s="75">
        <v>130.33000000000001</v>
      </c>
      <c r="C81" s="75">
        <v>86.89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57.64</v>
      </c>
      <c r="J81">
        <v>270.93</v>
      </c>
      <c r="K81">
        <v>100.91</v>
      </c>
      <c r="L81">
        <v>1.47</v>
      </c>
      <c r="M81">
        <v>7.17</v>
      </c>
      <c r="N81" s="135">
        <v>0</v>
      </c>
      <c r="O81" s="135">
        <v>0</v>
      </c>
      <c r="P81" s="135">
        <v>0</v>
      </c>
      <c r="Q81">
        <v>1.53</v>
      </c>
      <c r="R81">
        <v>0</v>
      </c>
      <c r="S81">
        <v>1.48</v>
      </c>
      <c r="T81">
        <v>69.62</v>
      </c>
      <c r="U81">
        <v>23.21</v>
      </c>
      <c r="V81">
        <v>23.2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17.77</v>
      </c>
      <c r="AD81">
        <v>43.66</v>
      </c>
      <c r="AE81">
        <v>43.66</v>
      </c>
      <c r="AF81">
        <v>1.36</v>
      </c>
    </row>
    <row r="82" spans="1:32">
      <c r="A82" t="s">
        <v>124</v>
      </c>
      <c r="B82" s="75">
        <v>130.33000000000001</v>
      </c>
      <c r="C82" s="75">
        <v>86.89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57.64</v>
      </c>
      <c r="J82">
        <v>270.93</v>
      </c>
      <c r="K82">
        <v>100.91</v>
      </c>
      <c r="L82">
        <v>1.47</v>
      </c>
      <c r="M82">
        <v>7.06</v>
      </c>
      <c r="N82" s="135">
        <v>0</v>
      </c>
      <c r="O82" s="135">
        <v>0</v>
      </c>
      <c r="P82" s="135">
        <v>0</v>
      </c>
      <c r="Q82">
        <v>1.53</v>
      </c>
      <c r="R82">
        <v>0</v>
      </c>
      <c r="S82">
        <v>1.48</v>
      </c>
      <c r="T82">
        <v>67.319999999999993</v>
      </c>
      <c r="U82">
        <v>22.44</v>
      </c>
      <c r="V82">
        <v>22.45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16.75</v>
      </c>
      <c r="AD82">
        <v>41.56</v>
      </c>
      <c r="AE82">
        <v>41.56</v>
      </c>
      <c r="AF82">
        <v>1.36</v>
      </c>
    </row>
    <row r="83" spans="1:32">
      <c r="A83" t="s">
        <v>125</v>
      </c>
      <c r="B83" s="75">
        <v>130.33000000000001</v>
      </c>
      <c r="C83" s="75">
        <v>86.89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57.64</v>
      </c>
      <c r="J83">
        <v>270.93</v>
      </c>
      <c r="K83">
        <v>100.91</v>
      </c>
      <c r="L83">
        <v>1.47</v>
      </c>
      <c r="M83">
        <v>9.2100000000000009</v>
      </c>
      <c r="N83" s="135">
        <v>0</v>
      </c>
      <c r="O83" s="135">
        <v>0</v>
      </c>
      <c r="P83" s="135">
        <v>0</v>
      </c>
      <c r="Q83">
        <v>1.53</v>
      </c>
      <c r="R83">
        <v>0</v>
      </c>
      <c r="S83">
        <v>1.44</v>
      </c>
      <c r="T83">
        <v>65.39</v>
      </c>
      <c r="U83">
        <v>21.8</v>
      </c>
      <c r="V83">
        <v>21.79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16.11</v>
      </c>
      <c r="AD83">
        <v>39.22</v>
      </c>
      <c r="AE83">
        <v>39.22</v>
      </c>
      <c r="AF83">
        <v>1.36</v>
      </c>
    </row>
    <row r="84" spans="1:32">
      <c r="A84" t="s">
        <v>126</v>
      </c>
      <c r="B84" s="75">
        <v>130.33000000000001</v>
      </c>
      <c r="C84" s="75">
        <v>86.89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57.64</v>
      </c>
      <c r="J84">
        <v>270.93</v>
      </c>
      <c r="K84">
        <v>100.91</v>
      </c>
      <c r="L84">
        <v>1.47</v>
      </c>
      <c r="M84">
        <v>9.1</v>
      </c>
      <c r="N84" s="135">
        <v>0</v>
      </c>
      <c r="O84" s="135">
        <v>0</v>
      </c>
      <c r="P84" s="135">
        <v>0</v>
      </c>
      <c r="Q84">
        <v>1.53</v>
      </c>
      <c r="R84">
        <v>0</v>
      </c>
      <c r="S84">
        <v>1.44</v>
      </c>
      <c r="T84">
        <v>64.319999999999993</v>
      </c>
      <c r="U84">
        <v>21.44</v>
      </c>
      <c r="V84">
        <v>21.45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15.42</v>
      </c>
      <c r="AD84">
        <v>37</v>
      </c>
      <c r="AE84">
        <v>37</v>
      </c>
      <c r="AF84">
        <v>1.36</v>
      </c>
    </row>
    <row r="85" spans="1:32">
      <c r="A85" t="s">
        <v>127</v>
      </c>
      <c r="B85" s="75">
        <v>130.33000000000001</v>
      </c>
      <c r="C85" s="75">
        <v>86.89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57.64</v>
      </c>
      <c r="J85">
        <v>270.93</v>
      </c>
      <c r="K85">
        <v>100.91</v>
      </c>
      <c r="L85">
        <v>1.4</v>
      </c>
      <c r="M85">
        <v>9</v>
      </c>
      <c r="N85" s="135">
        <v>0</v>
      </c>
      <c r="O85" s="135">
        <v>0</v>
      </c>
      <c r="P85" s="135">
        <v>0</v>
      </c>
      <c r="Q85">
        <v>1.53</v>
      </c>
      <c r="R85">
        <v>0</v>
      </c>
      <c r="S85">
        <v>1.44</v>
      </c>
      <c r="T85">
        <v>63.17</v>
      </c>
      <c r="U85">
        <v>21.06</v>
      </c>
      <c r="V85">
        <v>21.06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14.75</v>
      </c>
      <c r="AD85">
        <v>35.33</v>
      </c>
      <c r="AE85">
        <v>35.33</v>
      </c>
      <c r="AF85">
        <v>1.36</v>
      </c>
    </row>
    <row r="86" spans="1:32">
      <c r="A86" t="s">
        <v>128</v>
      </c>
      <c r="B86" s="75">
        <v>130.33000000000001</v>
      </c>
      <c r="C86" s="75">
        <v>86.89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57.64</v>
      </c>
      <c r="J86">
        <v>270.93</v>
      </c>
      <c r="K86">
        <v>100.91</v>
      </c>
      <c r="L86">
        <v>1.4</v>
      </c>
      <c r="M86">
        <v>8.91</v>
      </c>
      <c r="N86" s="135">
        <v>0</v>
      </c>
      <c r="O86" s="135">
        <v>0</v>
      </c>
      <c r="P86" s="135">
        <v>0</v>
      </c>
      <c r="Q86">
        <v>1.53</v>
      </c>
      <c r="R86">
        <v>0</v>
      </c>
      <c r="S86">
        <v>1.44</v>
      </c>
      <c r="T86">
        <v>60.66</v>
      </c>
      <c r="U86">
        <v>20.22</v>
      </c>
      <c r="V86">
        <v>20.22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14.09</v>
      </c>
      <c r="AD86">
        <v>47.11</v>
      </c>
      <c r="AE86">
        <v>47.11</v>
      </c>
      <c r="AF86">
        <v>1.36</v>
      </c>
    </row>
    <row r="87" spans="1:32">
      <c r="A87" t="s">
        <v>129</v>
      </c>
      <c r="B87" s="75">
        <v>130.33000000000001</v>
      </c>
      <c r="C87" s="75">
        <v>86.89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57.64</v>
      </c>
      <c r="J87">
        <v>270.93</v>
      </c>
      <c r="K87">
        <v>100.91</v>
      </c>
      <c r="L87">
        <v>1.4</v>
      </c>
      <c r="M87">
        <v>8.77</v>
      </c>
      <c r="N87" s="135">
        <v>0</v>
      </c>
      <c r="O87" s="135">
        <v>0</v>
      </c>
      <c r="P87" s="135">
        <v>0</v>
      </c>
      <c r="Q87">
        <v>1.53</v>
      </c>
      <c r="R87">
        <v>0</v>
      </c>
      <c r="S87">
        <v>1.44</v>
      </c>
      <c r="T87">
        <v>57.66</v>
      </c>
      <c r="U87">
        <v>19.22</v>
      </c>
      <c r="V87">
        <v>19.22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13.42</v>
      </c>
      <c r="AD87">
        <v>45.66</v>
      </c>
      <c r="AE87">
        <v>45.66</v>
      </c>
      <c r="AF87">
        <v>1.36</v>
      </c>
    </row>
    <row r="88" spans="1:32">
      <c r="A88" t="s">
        <v>130</v>
      </c>
      <c r="B88" s="75">
        <v>130.33000000000001</v>
      </c>
      <c r="C88" s="75">
        <v>86.89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57.64</v>
      </c>
      <c r="J88">
        <v>270.93</v>
      </c>
      <c r="K88">
        <v>100.91</v>
      </c>
      <c r="L88">
        <v>1.4</v>
      </c>
      <c r="M88">
        <v>8.4600000000000009</v>
      </c>
      <c r="N88" s="135">
        <v>0</v>
      </c>
      <c r="O88" s="135">
        <v>0</v>
      </c>
      <c r="P88" s="135">
        <v>0</v>
      </c>
      <c r="Q88">
        <v>1.53</v>
      </c>
      <c r="R88">
        <v>0</v>
      </c>
      <c r="S88">
        <v>1.44</v>
      </c>
      <c r="T88">
        <v>56.45</v>
      </c>
      <c r="U88">
        <v>18.82</v>
      </c>
      <c r="V88">
        <v>18.809999999999999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8.44</v>
      </c>
      <c r="AD88">
        <v>44.55</v>
      </c>
      <c r="AE88">
        <v>44.55</v>
      </c>
      <c r="AF88">
        <v>1.36</v>
      </c>
    </row>
    <row r="89" spans="1:32">
      <c r="A89" t="s">
        <v>131</v>
      </c>
      <c r="B89" s="75">
        <v>130.33000000000001</v>
      </c>
      <c r="C89" s="75">
        <v>86.89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53.4</v>
      </c>
      <c r="J89">
        <v>270.93</v>
      </c>
      <c r="K89">
        <v>100.91</v>
      </c>
      <c r="L89">
        <v>1.4</v>
      </c>
      <c r="M89">
        <v>8.0399999999999991</v>
      </c>
      <c r="N89" s="135">
        <v>0</v>
      </c>
      <c r="O89" s="135">
        <v>0</v>
      </c>
      <c r="P89" s="135">
        <v>0</v>
      </c>
      <c r="Q89">
        <v>1.53</v>
      </c>
      <c r="R89">
        <v>0</v>
      </c>
      <c r="S89">
        <v>1.44</v>
      </c>
      <c r="T89">
        <v>51.69</v>
      </c>
      <c r="U89">
        <v>17.23</v>
      </c>
      <c r="V89">
        <v>17.23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8.16</v>
      </c>
      <c r="AD89">
        <v>43.17</v>
      </c>
      <c r="AE89">
        <v>43.17</v>
      </c>
      <c r="AF89">
        <v>1.36</v>
      </c>
    </row>
    <row r="90" spans="1:32">
      <c r="A90" t="s">
        <v>132</v>
      </c>
      <c r="B90" s="75">
        <v>101.59</v>
      </c>
      <c r="C90" s="75">
        <v>67.94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49.14</v>
      </c>
      <c r="J90">
        <v>270.93</v>
      </c>
      <c r="K90">
        <v>100.91</v>
      </c>
      <c r="L90">
        <v>1.4</v>
      </c>
      <c r="M90">
        <v>7.51</v>
      </c>
      <c r="N90" s="135">
        <v>0</v>
      </c>
      <c r="O90" s="135">
        <v>0</v>
      </c>
      <c r="P90" s="135">
        <v>0</v>
      </c>
      <c r="Q90">
        <v>1.53</v>
      </c>
      <c r="R90">
        <v>0</v>
      </c>
      <c r="S90">
        <v>1.44</v>
      </c>
      <c r="T90">
        <v>56.63</v>
      </c>
      <c r="U90">
        <v>18.88</v>
      </c>
      <c r="V90">
        <v>18.88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7.96</v>
      </c>
      <c r="AD90">
        <v>41.89</v>
      </c>
      <c r="AE90">
        <v>41.89</v>
      </c>
      <c r="AF90">
        <v>1.36</v>
      </c>
    </row>
    <row r="91" spans="1:32">
      <c r="A91" t="s">
        <v>133</v>
      </c>
      <c r="B91" s="75">
        <v>101.59</v>
      </c>
      <c r="C91" s="75">
        <v>67.94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33.08</v>
      </c>
      <c r="J91">
        <v>270.93</v>
      </c>
      <c r="K91">
        <v>100.91</v>
      </c>
      <c r="L91">
        <v>1.24</v>
      </c>
      <c r="M91">
        <v>7.17</v>
      </c>
      <c r="N91" s="135">
        <v>0</v>
      </c>
      <c r="O91" s="135">
        <v>0</v>
      </c>
      <c r="P91" s="135">
        <v>0</v>
      </c>
      <c r="Q91">
        <v>1.45</v>
      </c>
      <c r="R91">
        <v>0</v>
      </c>
      <c r="S91">
        <v>1.39</v>
      </c>
      <c r="T91">
        <v>57.47</v>
      </c>
      <c r="U91">
        <v>19.16</v>
      </c>
      <c r="V91">
        <v>19.149999999999999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7.47</v>
      </c>
      <c r="AD91">
        <v>40.549999999999997</v>
      </c>
      <c r="AE91">
        <v>40.549999999999997</v>
      </c>
      <c r="AF91">
        <v>1.36</v>
      </c>
    </row>
    <row r="92" spans="1:32">
      <c r="A92" t="s">
        <v>134</v>
      </c>
      <c r="B92" s="75">
        <v>101.59</v>
      </c>
      <c r="C92" s="75">
        <v>67.94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33.08</v>
      </c>
      <c r="J92">
        <v>270.93</v>
      </c>
      <c r="K92">
        <v>100.91</v>
      </c>
      <c r="L92">
        <v>1.24</v>
      </c>
      <c r="M92">
        <v>7.06</v>
      </c>
      <c r="N92" s="135">
        <v>0</v>
      </c>
      <c r="O92" s="135">
        <v>0</v>
      </c>
      <c r="P92" s="135">
        <v>0</v>
      </c>
      <c r="Q92">
        <v>1.45</v>
      </c>
      <c r="R92">
        <v>0</v>
      </c>
      <c r="S92">
        <v>1.39</v>
      </c>
      <c r="T92">
        <v>72.959999999999994</v>
      </c>
      <c r="U92">
        <v>24.32</v>
      </c>
      <c r="V92">
        <v>24.33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18.86</v>
      </c>
      <c r="AD92">
        <v>46.06</v>
      </c>
      <c r="AE92">
        <v>46.06</v>
      </c>
      <c r="AF92">
        <v>1.36</v>
      </c>
    </row>
    <row r="93" spans="1:32">
      <c r="A93" t="s">
        <v>135</v>
      </c>
      <c r="B93" s="75">
        <v>130.33000000000001</v>
      </c>
      <c r="C93" s="75">
        <v>67.94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33.08</v>
      </c>
      <c r="J93">
        <v>270.93</v>
      </c>
      <c r="K93">
        <v>100.91</v>
      </c>
      <c r="L93">
        <v>1.24</v>
      </c>
      <c r="M93">
        <v>7.05</v>
      </c>
      <c r="N93" s="135">
        <v>0</v>
      </c>
      <c r="O93" s="135">
        <v>0</v>
      </c>
      <c r="P93" s="135">
        <v>0</v>
      </c>
      <c r="Q93">
        <v>1.45</v>
      </c>
      <c r="R93">
        <v>0</v>
      </c>
      <c r="S93">
        <v>1.39</v>
      </c>
      <c r="T93">
        <v>71.39</v>
      </c>
      <c r="U93">
        <v>23.8</v>
      </c>
      <c r="V93">
        <v>23.78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17.75</v>
      </c>
      <c r="AD93">
        <v>45.41</v>
      </c>
      <c r="AE93">
        <v>45.41</v>
      </c>
      <c r="AF93">
        <v>1.36</v>
      </c>
    </row>
    <row r="94" spans="1:32">
      <c r="A94" t="s">
        <v>136</v>
      </c>
      <c r="B94" s="75">
        <v>130.33000000000001</v>
      </c>
      <c r="C94" s="75">
        <v>67.94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35.15</v>
      </c>
      <c r="J94">
        <v>270.93</v>
      </c>
      <c r="K94">
        <v>100.91</v>
      </c>
      <c r="L94">
        <v>1.24</v>
      </c>
      <c r="M94">
        <v>7.14</v>
      </c>
      <c r="N94" s="135">
        <v>0</v>
      </c>
      <c r="O94" s="135">
        <v>0</v>
      </c>
      <c r="P94" s="135">
        <v>0</v>
      </c>
      <c r="Q94">
        <v>1.45</v>
      </c>
      <c r="R94">
        <v>0</v>
      </c>
      <c r="S94">
        <v>1.39</v>
      </c>
      <c r="T94">
        <v>67.14</v>
      </c>
      <c r="U94">
        <v>22.38</v>
      </c>
      <c r="V94">
        <v>22.37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17.11</v>
      </c>
      <c r="AD94">
        <v>43.52</v>
      </c>
      <c r="AE94">
        <v>43.52</v>
      </c>
      <c r="AF94">
        <v>1.36</v>
      </c>
    </row>
    <row r="95" spans="1:32">
      <c r="A95" t="s">
        <v>137</v>
      </c>
      <c r="B95" s="75">
        <v>101.59</v>
      </c>
      <c r="C95" s="75">
        <v>67.94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35.15</v>
      </c>
      <c r="J95">
        <v>270.93</v>
      </c>
      <c r="K95">
        <v>100.91</v>
      </c>
      <c r="L95">
        <v>1.24</v>
      </c>
      <c r="M95">
        <v>7.22</v>
      </c>
      <c r="N95" s="135">
        <v>0</v>
      </c>
      <c r="O95" s="135">
        <v>0</v>
      </c>
      <c r="P95" s="135">
        <v>0</v>
      </c>
      <c r="Q95">
        <v>1.45</v>
      </c>
      <c r="R95">
        <v>0</v>
      </c>
      <c r="S95">
        <v>1.39</v>
      </c>
      <c r="T95">
        <v>65.599999999999994</v>
      </c>
      <c r="U95">
        <v>21.86</v>
      </c>
      <c r="V95">
        <v>21.87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16.84</v>
      </c>
      <c r="AD95">
        <v>41.71</v>
      </c>
      <c r="AE95">
        <v>41.71</v>
      </c>
      <c r="AF95">
        <v>1.36</v>
      </c>
    </row>
    <row r="96" spans="1:32">
      <c r="A96" t="s">
        <v>138</v>
      </c>
      <c r="B96" s="75">
        <v>101.59</v>
      </c>
      <c r="C96" s="75">
        <v>67.94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35.15</v>
      </c>
      <c r="J96">
        <v>270.93</v>
      </c>
      <c r="K96">
        <v>100.91</v>
      </c>
      <c r="L96">
        <v>1.24</v>
      </c>
      <c r="M96">
        <v>7.19</v>
      </c>
      <c r="N96" s="135">
        <v>0</v>
      </c>
      <c r="O96" s="135">
        <v>0</v>
      </c>
      <c r="P96" s="135">
        <v>0</v>
      </c>
      <c r="Q96">
        <v>1.45</v>
      </c>
      <c r="R96">
        <v>0</v>
      </c>
      <c r="S96">
        <v>1.39</v>
      </c>
      <c r="T96">
        <v>63.22</v>
      </c>
      <c r="U96">
        <v>21.07</v>
      </c>
      <c r="V96">
        <v>21.08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15.09</v>
      </c>
      <c r="AD96">
        <v>47.44</v>
      </c>
      <c r="AE96">
        <v>47.44</v>
      </c>
      <c r="AF96">
        <v>1.36</v>
      </c>
    </row>
    <row r="97" spans="1:36">
      <c r="A97" t="s">
        <v>139</v>
      </c>
      <c r="B97" s="75">
        <v>101.59</v>
      </c>
      <c r="C97" s="75">
        <v>67.94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35.15</v>
      </c>
      <c r="J97">
        <v>270.93</v>
      </c>
      <c r="K97">
        <v>100.91</v>
      </c>
      <c r="L97">
        <v>1.24</v>
      </c>
      <c r="M97">
        <v>7.08</v>
      </c>
      <c r="N97" s="135">
        <v>0</v>
      </c>
      <c r="O97" s="135">
        <v>0</v>
      </c>
      <c r="P97" s="135">
        <v>0</v>
      </c>
      <c r="Q97">
        <v>1.45</v>
      </c>
      <c r="R97">
        <v>0</v>
      </c>
      <c r="S97">
        <v>1.39</v>
      </c>
      <c r="T97">
        <v>60.25</v>
      </c>
      <c r="U97">
        <v>20.079999999999998</v>
      </c>
      <c r="V97">
        <v>20.09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14.41</v>
      </c>
      <c r="AD97">
        <v>46.55</v>
      </c>
      <c r="AE97">
        <v>46.55</v>
      </c>
      <c r="AF97">
        <v>1.36</v>
      </c>
    </row>
    <row r="98" spans="1:36">
      <c r="A98" t="s">
        <v>140</v>
      </c>
      <c r="B98" s="75">
        <v>101.59</v>
      </c>
      <c r="C98" s="75">
        <v>67.94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35.15</v>
      </c>
      <c r="J98">
        <v>270.93</v>
      </c>
      <c r="K98">
        <v>100.91</v>
      </c>
      <c r="L98">
        <v>1.24</v>
      </c>
      <c r="M98">
        <v>7.06</v>
      </c>
      <c r="N98" s="135">
        <v>0</v>
      </c>
      <c r="O98" s="135">
        <v>0</v>
      </c>
      <c r="P98" s="135">
        <v>0</v>
      </c>
      <c r="Q98">
        <v>1.45</v>
      </c>
      <c r="R98">
        <v>0</v>
      </c>
      <c r="S98">
        <v>1.39</v>
      </c>
      <c r="T98">
        <v>59.49</v>
      </c>
      <c r="U98">
        <v>19.829999999999998</v>
      </c>
      <c r="V98">
        <v>19.84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13.41</v>
      </c>
      <c r="AD98">
        <v>45.42</v>
      </c>
      <c r="AE98">
        <v>45.42</v>
      </c>
      <c r="AF98">
        <v>1.36</v>
      </c>
    </row>
    <row r="99" spans="1:36">
      <c r="A99" t="s">
        <v>141</v>
      </c>
      <c r="B99" s="75">
        <f>SUM(B3:B98)/4000</f>
        <v>2.7391399999999999</v>
      </c>
      <c r="C99" s="75">
        <f t="shared" ref="C99:L99" si="2">SUM(C3:C98)/4000</f>
        <v>1.720770000000001</v>
      </c>
      <c r="D99" s="135">
        <f t="shared" ref="D99" si="3">SUM(D3:D98)/4000</f>
        <v>0.94977999999999996</v>
      </c>
      <c r="E99" s="75"/>
      <c r="F99" s="78">
        <f t="shared" si="2"/>
        <v>0.11611749999999997</v>
      </c>
      <c r="G99" s="78">
        <f t="shared" si="2"/>
        <v>0.11611749999999997</v>
      </c>
      <c r="H99" s="78">
        <f t="shared" si="2"/>
        <v>0.11903</v>
      </c>
      <c r="I99">
        <f t="shared" si="2"/>
        <v>0.91136750000000077</v>
      </c>
      <c r="J99">
        <f t="shared" si="2"/>
        <v>5.947995000000005</v>
      </c>
      <c r="K99">
        <f t="shared" si="2"/>
        <v>1.9903924999999976</v>
      </c>
      <c r="L99">
        <f t="shared" si="2"/>
        <v>3.0479999999999979E-2</v>
      </c>
      <c r="M99">
        <f t="shared" ref="M99:AB99" si="4">SUM(M3:M98)/4000</f>
        <v>0.17877249999999989</v>
      </c>
      <c r="N99" s="135">
        <f t="shared" si="4"/>
        <v>0.33329500000000001</v>
      </c>
      <c r="O99" s="135">
        <f t="shared" si="4"/>
        <v>0.30198749999999996</v>
      </c>
      <c r="P99" s="135">
        <f t="shared" si="4"/>
        <v>0.31449750000000004</v>
      </c>
      <c r="Q99">
        <f t="shared" si="4"/>
        <v>3.5709999999999999E-2</v>
      </c>
      <c r="R99">
        <f t="shared" si="4"/>
        <v>0.96721999999999964</v>
      </c>
      <c r="S99">
        <f t="shared" si="4"/>
        <v>3.3440000000000004E-2</v>
      </c>
      <c r="T99">
        <f t="shared" si="4"/>
        <v>0.9886674999999997</v>
      </c>
      <c r="U99">
        <f t="shared" si="4"/>
        <v>0.32956249999999987</v>
      </c>
      <c r="V99">
        <f t="shared" si="4"/>
        <v>0.32956249999999992</v>
      </c>
      <c r="W99">
        <f t="shared" si="4"/>
        <v>1.8903924999999997</v>
      </c>
      <c r="X99">
        <f t="shared" si="4"/>
        <v>0.3780449999999998</v>
      </c>
      <c r="Y99">
        <f t="shared" si="4"/>
        <v>0.69532000000000005</v>
      </c>
      <c r="Z99">
        <f t="shared" si="4"/>
        <v>0.394235</v>
      </c>
      <c r="AA99">
        <f t="shared" si="4"/>
        <v>0.72924750000000016</v>
      </c>
      <c r="AB99">
        <f t="shared" si="4"/>
        <v>0.36459249999999999</v>
      </c>
      <c r="AC99">
        <f t="shared" ref="AC99:AJ99" si="5">SUM(AC3:AC98)/4000</f>
        <v>0.21147749999999998</v>
      </c>
      <c r="AD99">
        <f t="shared" si="5"/>
        <v>0.65956500000000029</v>
      </c>
      <c r="AE99">
        <f t="shared" si="5"/>
        <v>0.65956500000000029</v>
      </c>
      <c r="AF99">
        <f t="shared" si="5"/>
        <v>3.2639999999999995E-2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45008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36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-36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101.583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-101.583</v>
      </c>
      <c r="G27" s="141">
        <f t="shared" si="0"/>
        <v>0</v>
      </c>
    </row>
    <row r="28" spans="1:7">
      <c r="A28" s="140" t="s">
        <v>70</v>
      </c>
      <c r="B28" s="136">
        <f>'IDT-1 Calculation'!DF28</f>
        <v>80.983000000000004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-80.983000000000004</v>
      </c>
      <c r="G28" s="141">
        <f t="shared" si="0"/>
        <v>0</v>
      </c>
    </row>
    <row r="29" spans="1:7">
      <c r="A29" s="140" t="s">
        <v>71</v>
      </c>
      <c r="B29" s="136">
        <f>'IDT-1 Calculation'!DF29</f>
        <v>62.848999999999997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-62.848999999999997</v>
      </c>
      <c r="G29" s="141">
        <f t="shared" si="0"/>
        <v>0</v>
      </c>
    </row>
    <row r="30" spans="1:7">
      <c r="A30" s="140" t="s">
        <v>72</v>
      </c>
      <c r="B30" s="136">
        <f>'IDT-1 Calculation'!DF30</f>
        <v>33.218000000000004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-33.218000000000004</v>
      </c>
      <c r="G30" s="141">
        <f t="shared" si="0"/>
        <v>0</v>
      </c>
    </row>
    <row r="31" spans="1:7">
      <c r="A31" s="140" t="s">
        <v>73</v>
      </c>
      <c r="B31" s="136">
        <f>'IDT-1 Calculation'!DF31</f>
        <v>6.43</v>
      </c>
      <c r="C31" s="136">
        <f>'IDT-1 Calculation'!DG31</f>
        <v>3.984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-10.414</v>
      </c>
      <c r="G31" s="141">
        <f t="shared" si="0"/>
        <v>0</v>
      </c>
    </row>
    <row r="32" spans="1:7">
      <c r="A32" s="140" t="s">
        <v>74</v>
      </c>
      <c r="B32" s="136">
        <f>'IDT-1 Calculation'!DF32</f>
        <v>6.9489999999999998</v>
      </c>
      <c r="C32" s="136">
        <f>'IDT-1 Calculation'!DG32</f>
        <v>4.306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-11.254999999999999</v>
      </c>
      <c r="G32" s="141">
        <f t="shared" si="0"/>
        <v>0</v>
      </c>
    </row>
    <row r="33" spans="1:7">
      <c r="A33" s="140" t="s">
        <v>75</v>
      </c>
      <c r="B33" s="136">
        <f>'IDT-1 Calculation'!DF33</f>
        <v>12.616</v>
      </c>
      <c r="C33" s="136">
        <f>'IDT-1 Calculation'!DG33</f>
        <v>7.8170000000000002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-20.433</v>
      </c>
      <c r="G33" s="141">
        <f t="shared" si="0"/>
        <v>0</v>
      </c>
    </row>
    <row r="34" spans="1:7">
      <c r="A34" s="140" t="s">
        <v>76</v>
      </c>
      <c r="B34" s="136">
        <f>'IDT-1 Calculation'!DF34</f>
        <v>2.8570000000000002</v>
      </c>
      <c r="C34" s="136">
        <f>'IDT-1 Calculation'!DG34</f>
        <v>1.77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-4.6270000000000007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81</v>
      </c>
      <c r="C76" s="136">
        <f>'IDT-1 Calculation'!DG76</f>
        <v>50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-131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61</v>
      </c>
      <c r="C77" s="136">
        <f>'IDT-1 Calculation'!DG77</f>
        <v>40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-101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90</v>
      </c>
      <c r="C78" s="136">
        <f>'IDT-1 Calculation'!DG78</f>
        <v>40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-130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88</v>
      </c>
      <c r="C79" s="136">
        <f>'IDT-1 Calculation'!DG79</f>
        <v>40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-128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98</v>
      </c>
      <c r="C80" s="136">
        <f>'IDT-1 Calculation'!DG80</f>
        <v>40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-138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102.31100000000001</v>
      </c>
      <c r="C81" s="136">
        <f>'IDT-1 Calculation'!DG81</f>
        <v>55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-157.31100000000001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130.221</v>
      </c>
      <c r="C82" s="136">
        <f>'IDT-1 Calculation'!DG82</f>
        <v>40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-170.221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170.40899999999999</v>
      </c>
      <c r="C83" s="136">
        <f>'IDT-1 Calculation'!DG83</f>
        <v>25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-195.40899999999999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194.35499999999999</v>
      </c>
      <c r="C84" s="136">
        <f>'IDT-1 Calculation'!DG84</f>
        <v>15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-209.35499999999999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237</v>
      </c>
      <c r="C85" s="136">
        <f>'IDT-1 Calculation'!DG85</f>
        <v>5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-242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217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-217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198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-198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176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-176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67.695999999999998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-67.695999999999998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68.397000000000006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-68.397000000000006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59.353000000000002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-59.353000000000002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68.552999999999997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-68.552999999999997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76.094999999999999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-76.094999999999999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88.486999999999995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-88.486999999999995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78.894000000000005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-78.894000000000005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91.831000000000003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-91.831000000000003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82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-82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67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-67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0.73377174999999983</v>
      </c>
      <c r="C99" s="152">
        <f>SUM(C3:C98)/4000</f>
        <v>9.1969250000000002E-2</v>
      </c>
      <c r="D99" s="152">
        <f>SUM(D3:D98)/4000</f>
        <v>0</v>
      </c>
      <c r="E99" s="152">
        <f>SUM(E3:E98)/4000</f>
        <v>0</v>
      </c>
      <c r="F99" s="152">
        <f>SUM(F3:F98)/4000</f>
        <v>-0.82574099999999995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45008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19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513.88725118139666</v>
      </c>
      <c r="L3">
        <v>9.5070371464868195</v>
      </c>
      <c r="M3">
        <v>63.108053804444786</v>
      </c>
      <c r="N3">
        <v>51.504559077636202</v>
      </c>
      <c r="O3">
        <v>72.686354785658935</v>
      </c>
      <c r="P3">
        <v>20.226170258755268</v>
      </c>
      <c r="Q3">
        <v>0</v>
      </c>
      <c r="R3">
        <v>18.428736279304868</v>
      </c>
      <c r="S3">
        <v>11.493224907219329</v>
      </c>
      <c r="T3">
        <v>0</v>
      </c>
      <c r="U3">
        <v>52.034697043376887</v>
      </c>
      <c r="V3">
        <v>5.1528956732898568</v>
      </c>
      <c r="W3">
        <v>15.356615638164756</v>
      </c>
      <c r="X3">
        <v>65.13252172672513</v>
      </c>
      <c r="Y3">
        <v>0</v>
      </c>
      <c r="Z3">
        <v>2.893749550407013</v>
      </c>
      <c r="AA3">
        <v>0</v>
      </c>
      <c r="AB3">
        <v>0</v>
      </c>
      <c r="AC3">
        <v>0</v>
      </c>
      <c r="AD3">
        <v>0</v>
      </c>
      <c r="AE3">
        <v>7.3380631275307877</v>
      </c>
      <c r="AF3">
        <v>4.2985324963473186</v>
      </c>
      <c r="AG3">
        <v>29.631971349509495</v>
      </c>
      <c r="AH3">
        <v>0</v>
      </c>
      <c r="AI3">
        <v>0</v>
      </c>
      <c r="AJ3">
        <v>0</v>
      </c>
      <c r="AK3">
        <v>11.399024035065745</v>
      </c>
      <c r="AL3">
        <v>9.5866549451226462</v>
      </c>
      <c r="AM3">
        <v>7.0526648361511164</v>
      </c>
      <c r="AN3">
        <v>0</v>
      </c>
      <c r="AO3">
        <v>0</v>
      </c>
      <c r="AP3">
        <v>0</v>
      </c>
      <c r="AQ3">
        <v>0</v>
      </c>
      <c r="AR3">
        <v>23.154233477770823</v>
      </c>
      <c r="AS3">
        <v>14.492536606136506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42.149679904163676</v>
      </c>
      <c r="BB3">
        <f>SUM(B3:AZ3)-BA3</f>
        <v>966.21586804233743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513.88725118139666</v>
      </c>
      <c r="L4">
        <v>9.5070371464868195</v>
      </c>
      <c r="M4">
        <v>63.108053804444786</v>
      </c>
      <c r="N4">
        <v>51.504559077636202</v>
      </c>
      <c r="O4">
        <v>72.686354785658935</v>
      </c>
      <c r="P4">
        <v>20.226170258755268</v>
      </c>
      <c r="Q4">
        <v>0</v>
      </c>
      <c r="R4">
        <v>18.428736279304868</v>
      </c>
      <c r="S4">
        <v>11.493224907219329</v>
      </c>
      <c r="T4">
        <v>0</v>
      </c>
      <c r="U4">
        <v>52.034697043376887</v>
      </c>
      <c r="V4">
        <v>5.1528956732898568</v>
      </c>
      <c r="W4">
        <v>15.356615638164756</v>
      </c>
      <c r="X4">
        <v>65.131055438967095</v>
      </c>
      <c r="Y4">
        <v>0</v>
      </c>
      <c r="Z4">
        <v>2.893749550407013</v>
      </c>
      <c r="AA4">
        <v>0</v>
      </c>
      <c r="AB4">
        <v>0</v>
      </c>
      <c r="AC4">
        <v>0</v>
      </c>
      <c r="AD4">
        <v>0</v>
      </c>
      <c r="AE4">
        <v>7.3380631275307877</v>
      </c>
      <c r="AF4">
        <v>4.2985324963473186</v>
      </c>
      <c r="AG4">
        <v>29.631971349509495</v>
      </c>
      <c r="AH4">
        <v>0</v>
      </c>
      <c r="AI4">
        <v>0</v>
      </c>
      <c r="AJ4">
        <v>0</v>
      </c>
      <c r="AK4">
        <v>11.399024035065745</v>
      </c>
      <c r="AL4">
        <v>9.5866549451226462</v>
      </c>
      <c r="AM4">
        <v>7.0526648361511164</v>
      </c>
      <c r="AN4">
        <v>0</v>
      </c>
      <c r="AO4">
        <v>0</v>
      </c>
      <c r="AP4">
        <v>0</v>
      </c>
      <c r="AQ4">
        <v>0</v>
      </c>
      <c r="AR4">
        <v>23.154233477770823</v>
      </c>
      <c r="AS4">
        <v>14.492536606136506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42.149618613335392</v>
      </c>
      <c r="BB4">
        <f t="shared" ref="BB4:BB67" si="0">SUM(B4:AZ4)-BA4</f>
        <v>966.21446304540768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513.88725118139666</v>
      </c>
      <c r="L5">
        <v>9.5070371464868195</v>
      </c>
      <c r="M5">
        <v>63.108053804444786</v>
      </c>
      <c r="N5">
        <v>51.504559077636202</v>
      </c>
      <c r="O5">
        <v>72.686354785658935</v>
      </c>
      <c r="P5">
        <v>20.226170258755268</v>
      </c>
      <c r="Q5">
        <v>0</v>
      </c>
      <c r="R5">
        <v>18.428736279304868</v>
      </c>
      <c r="S5">
        <v>11.493224907219329</v>
      </c>
      <c r="T5">
        <v>0</v>
      </c>
      <c r="U5">
        <v>52.034697043376887</v>
      </c>
      <c r="V5">
        <v>5.1528956732898568</v>
      </c>
      <c r="W5">
        <v>15.356615638164756</v>
      </c>
      <c r="X5">
        <v>65.131055438967095</v>
      </c>
      <c r="Y5">
        <v>0</v>
      </c>
      <c r="Z5">
        <v>2.893749550407013</v>
      </c>
      <c r="AA5">
        <v>0</v>
      </c>
      <c r="AB5">
        <v>0</v>
      </c>
      <c r="AC5">
        <v>0</v>
      </c>
      <c r="AD5">
        <v>0</v>
      </c>
      <c r="AE5">
        <v>7.3380631275307877</v>
      </c>
      <c r="AF5">
        <v>4.2985324963473186</v>
      </c>
      <c r="AG5">
        <v>29.631971349509495</v>
      </c>
      <c r="AH5">
        <v>0</v>
      </c>
      <c r="AI5">
        <v>0</v>
      </c>
      <c r="AJ5">
        <v>0</v>
      </c>
      <c r="AK5">
        <v>11.399024035065745</v>
      </c>
      <c r="AL5">
        <v>9.5866549451226462</v>
      </c>
      <c r="AM5">
        <v>7.0526648361511164</v>
      </c>
      <c r="AN5">
        <v>0</v>
      </c>
      <c r="AO5">
        <v>0</v>
      </c>
      <c r="AP5">
        <v>0</v>
      </c>
      <c r="AQ5">
        <v>0</v>
      </c>
      <c r="AR5">
        <v>20.716945743268631</v>
      </c>
      <c r="AS5">
        <v>14.492536606136506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42.047739986033193</v>
      </c>
      <c r="BB5">
        <f t="shared" si="0"/>
        <v>963.87905393820768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513.88725118139666</v>
      </c>
      <c r="L6">
        <v>9.5070371464868195</v>
      </c>
      <c r="M6">
        <v>63.108053804444786</v>
      </c>
      <c r="N6">
        <v>51.504559077636202</v>
      </c>
      <c r="O6">
        <v>72.686354785658935</v>
      </c>
      <c r="P6">
        <v>20.226170258755268</v>
      </c>
      <c r="Q6">
        <v>0</v>
      </c>
      <c r="R6">
        <v>18.428736279304868</v>
      </c>
      <c r="S6">
        <v>11.493224907219329</v>
      </c>
      <c r="T6">
        <v>0</v>
      </c>
      <c r="U6">
        <v>52.034697043376887</v>
      </c>
      <c r="V6">
        <v>5.1528956732898568</v>
      </c>
      <c r="W6">
        <v>15.356615638164756</v>
      </c>
      <c r="X6">
        <v>65.131055438967095</v>
      </c>
      <c r="Y6">
        <v>0</v>
      </c>
      <c r="Z6">
        <v>2.893749550407013</v>
      </c>
      <c r="AA6">
        <v>0</v>
      </c>
      <c r="AB6">
        <v>0</v>
      </c>
      <c r="AC6">
        <v>0</v>
      </c>
      <c r="AD6">
        <v>0</v>
      </c>
      <c r="AE6">
        <v>7.3380631275307877</v>
      </c>
      <c r="AF6">
        <v>4.2985324963473186</v>
      </c>
      <c r="AG6">
        <v>29.631971349509495</v>
      </c>
      <c r="AH6">
        <v>0</v>
      </c>
      <c r="AI6">
        <v>0</v>
      </c>
      <c r="AJ6">
        <v>0</v>
      </c>
      <c r="AK6">
        <v>11.399024035065745</v>
      </c>
      <c r="AL6">
        <v>9.5866549451226462</v>
      </c>
      <c r="AM6">
        <v>7.0526648361511164</v>
      </c>
      <c r="AN6">
        <v>0</v>
      </c>
      <c r="AO6">
        <v>0</v>
      </c>
      <c r="AP6">
        <v>0</v>
      </c>
      <c r="AQ6">
        <v>0</v>
      </c>
      <c r="AR6">
        <v>20.716945743268631</v>
      </c>
      <c r="AS6">
        <v>14.492536606136506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42.047739986033193</v>
      </c>
      <c r="BB6">
        <f t="shared" si="0"/>
        <v>963.87905393820768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513.88725118139666</v>
      </c>
      <c r="L7">
        <v>9.5070371464868195</v>
      </c>
      <c r="M7">
        <v>63.108053804444786</v>
      </c>
      <c r="N7">
        <v>51.504559077636202</v>
      </c>
      <c r="O7">
        <v>72.686354785658935</v>
      </c>
      <c r="P7">
        <v>20.226170258755268</v>
      </c>
      <c r="Q7">
        <v>0</v>
      </c>
      <c r="R7">
        <v>18.428736279304868</v>
      </c>
      <c r="S7">
        <v>11.493224907219329</v>
      </c>
      <c r="T7">
        <v>0</v>
      </c>
      <c r="U7">
        <v>52.034697043376887</v>
      </c>
      <c r="V7">
        <v>5.1528956732898568</v>
      </c>
      <c r="W7">
        <v>15.356615638164756</v>
      </c>
      <c r="X7">
        <v>65.131055438967095</v>
      </c>
      <c r="Y7">
        <v>0</v>
      </c>
      <c r="Z7">
        <v>2.893749550407013</v>
      </c>
      <c r="AA7">
        <v>0</v>
      </c>
      <c r="AB7">
        <v>0</v>
      </c>
      <c r="AC7">
        <v>0</v>
      </c>
      <c r="AD7">
        <v>0</v>
      </c>
      <c r="AE7">
        <v>7.3380631275307877</v>
      </c>
      <c r="AF7">
        <v>4.2985324963473186</v>
      </c>
      <c r="AG7">
        <v>29.631971349509495</v>
      </c>
      <c r="AH7">
        <v>0</v>
      </c>
      <c r="AI7">
        <v>0</v>
      </c>
      <c r="AJ7">
        <v>0</v>
      </c>
      <c r="AK7">
        <v>11.399024035065745</v>
      </c>
      <c r="AL7">
        <v>9.5866549451226462</v>
      </c>
      <c r="AM7">
        <v>7.0526648361511164</v>
      </c>
      <c r="AN7">
        <v>0</v>
      </c>
      <c r="AO7">
        <v>0</v>
      </c>
      <c r="AP7">
        <v>0.90497567939887291</v>
      </c>
      <c r="AQ7">
        <v>0</v>
      </c>
      <c r="AR7">
        <v>19.498301876017532</v>
      </c>
      <c r="AS7">
        <v>14.492536606136506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42.034628655780963</v>
      </c>
      <c r="BB7">
        <f t="shared" si="0"/>
        <v>963.57849708060769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513.88725118139666</v>
      </c>
      <c r="L8">
        <v>9.5070371464868195</v>
      </c>
      <c r="M8">
        <v>63.108053804444786</v>
      </c>
      <c r="N8">
        <v>51.504559077636202</v>
      </c>
      <c r="O8">
        <v>72.686354785658935</v>
      </c>
      <c r="P8">
        <v>20.226170258755268</v>
      </c>
      <c r="Q8">
        <v>0</v>
      </c>
      <c r="R8">
        <v>18.428736279304868</v>
      </c>
      <c r="S8">
        <v>11.493224907219329</v>
      </c>
      <c r="T8">
        <v>0</v>
      </c>
      <c r="U8">
        <v>52.034697043376887</v>
      </c>
      <c r="V8">
        <v>5.1528956732898568</v>
      </c>
      <c r="W8">
        <v>15.356615638164756</v>
      </c>
      <c r="X8">
        <v>65.131055438967095</v>
      </c>
      <c r="Y8">
        <v>0</v>
      </c>
      <c r="Z8">
        <v>2.893749550407013</v>
      </c>
      <c r="AA8">
        <v>0</v>
      </c>
      <c r="AB8">
        <v>0</v>
      </c>
      <c r="AC8">
        <v>0</v>
      </c>
      <c r="AD8">
        <v>0</v>
      </c>
      <c r="AE8">
        <v>7.3380631275307877</v>
      </c>
      <c r="AF8">
        <v>4.2985324963473186</v>
      </c>
      <c r="AG8">
        <v>29.631971349509495</v>
      </c>
      <c r="AH8">
        <v>0</v>
      </c>
      <c r="AI8">
        <v>0</v>
      </c>
      <c r="AJ8">
        <v>0</v>
      </c>
      <c r="AK8">
        <v>11.399024035065745</v>
      </c>
      <c r="AL8">
        <v>9.5866549451226462</v>
      </c>
      <c r="AM8">
        <v>7.0526648361511164</v>
      </c>
      <c r="AN8">
        <v>0</v>
      </c>
      <c r="AO8">
        <v>0</v>
      </c>
      <c r="AP8">
        <v>0.90497567939887291</v>
      </c>
      <c r="AQ8">
        <v>0</v>
      </c>
      <c r="AR8">
        <v>19.498301876017532</v>
      </c>
      <c r="AS8">
        <v>14.492536606136506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42.034628655780963</v>
      </c>
      <c r="BB8">
        <f t="shared" si="0"/>
        <v>963.57849708060769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513.88725118139666</v>
      </c>
      <c r="L9">
        <v>9.5070371464868195</v>
      </c>
      <c r="M9">
        <v>63.108053804444786</v>
      </c>
      <c r="N9">
        <v>51.504559077636202</v>
      </c>
      <c r="O9">
        <v>72.686354785658935</v>
      </c>
      <c r="P9">
        <v>20.226170258755268</v>
      </c>
      <c r="Q9">
        <v>0</v>
      </c>
      <c r="R9">
        <v>18.428736279304868</v>
      </c>
      <c r="S9">
        <v>11.493224907219329</v>
      </c>
      <c r="T9">
        <v>0</v>
      </c>
      <c r="U9">
        <v>52.034697043376887</v>
      </c>
      <c r="V9">
        <v>5.1528956732898568</v>
      </c>
      <c r="W9">
        <v>15.359540016276057</v>
      </c>
      <c r="X9">
        <v>65.133838681737373</v>
      </c>
      <c r="Y9">
        <v>0</v>
      </c>
      <c r="Z9">
        <v>2.893749550407013</v>
      </c>
      <c r="AA9">
        <v>0</v>
      </c>
      <c r="AB9">
        <v>0</v>
      </c>
      <c r="AC9">
        <v>0</v>
      </c>
      <c r="AD9">
        <v>0</v>
      </c>
      <c r="AE9">
        <v>7.3380631275307877</v>
      </c>
      <c r="AF9">
        <v>5.6851551282613233</v>
      </c>
      <c r="AG9">
        <v>29.631971349509495</v>
      </c>
      <c r="AH9">
        <v>0</v>
      </c>
      <c r="AI9">
        <v>0</v>
      </c>
      <c r="AJ9">
        <v>0</v>
      </c>
      <c r="AK9">
        <v>11.399024035065745</v>
      </c>
      <c r="AL9">
        <v>18.301795521202795</v>
      </c>
      <c r="AM9">
        <v>7.0526648361511164</v>
      </c>
      <c r="AN9">
        <v>0</v>
      </c>
      <c r="AO9">
        <v>0</v>
      </c>
      <c r="AP9">
        <v>0.90497567939887291</v>
      </c>
      <c r="AQ9">
        <v>0</v>
      </c>
      <c r="AR9">
        <v>23.154233477770823</v>
      </c>
      <c r="AS9">
        <v>13.660997898559801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42.575180559404558</v>
      </c>
      <c r="BB9">
        <f t="shared" si="0"/>
        <v>975.96980890003647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513.88725118139666</v>
      </c>
      <c r="L10">
        <v>9.5070371464868195</v>
      </c>
      <c r="M10">
        <v>63.108053804444786</v>
      </c>
      <c r="N10">
        <v>51.504559077636202</v>
      </c>
      <c r="O10">
        <v>72.686354785658935</v>
      </c>
      <c r="P10">
        <v>20.226170258755268</v>
      </c>
      <c r="Q10">
        <v>0</v>
      </c>
      <c r="R10">
        <v>18.428736279304868</v>
      </c>
      <c r="S10">
        <v>11.493224907219329</v>
      </c>
      <c r="T10">
        <v>0</v>
      </c>
      <c r="U10">
        <v>52.034697043376887</v>
      </c>
      <c r="V10">
        <v>5.1528956732898568</v>
      </c>
      <c r="W10">
        <v>15.359540016276057</v>
      </c>
      <c r="X10">
        <v>65.133838681737373</v>
      </c>
      <c r="Y10">
        <v>0</v>
      </c>
      <c r="Z10">
        <v>2.893749550407013</v>
      </c>
      <c r="AA10">
        <v>0</v>
      </c>
      <c r="AB10">
        <v>0</v>
      </c>
      <c r="AC10">
        <v>0</v>
      </c>
      <c r="AD10">
        <v>0</v>
      </c>
      <c r="AE10">
        <v>7.3380631275307877</v>
      </c>
      <c r="AF10">
        <v>5.6851551282613233</v>
      </c>
      <c r="AG10">
        <v>29.631971349509495</v>
      </c>
      <c r="AH10">
        <v>0</v>
      </c>
      <c r="AI10">
        <v>0</v>
      </c>
      <c r="AJ10">
        <v>0</v>
      </c>
      <c r="AK10">
        <v>11.399024035065745</v>
      </c>
      <c r="AL10">
        <v>60.134469663518544</v>
      </c>
      <c r="AM10">
        <v>7.0526648361511164</v>
      </c>
      <c r="AN10">
        <v>0</v>
      </c>
      <c r="AO10">
        <v>0</v>
      </c>
      <c r="AP10">
        <v>0.90497567939887291</v>
      </c>
      <c r="AQ10">
        <v>0</v>
      </c>
      <c r="AR10">
        <v>23.154233477770823</v>
      </c>
      <c r="AS10">
        <v>13.660997898559801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44.323786338553361</v>
      </c>
      <c r="BB10">
        <f t="shared" si="0"/>
        <v>1016.0538772632033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513.88725118139666</v>
      </c>
      <c r="L11">
        <v>9.5070371464868195</v>
      </c>
      <c r="M11">
        <v>63.108053804444786</v>
      </c>
      <c r="N11">
        <v>51.504559077636202</v>
      </c>
      <c r="O11">
        <v>72.686354785658935</v>
      </c>
      <c r="P11">
        <v>20.226170258755268</v>
      </c>
      <c r="Q11">
        <v>0</v>
      </c>
      <c r="R11">
        <v>18.428736279304868</v>
      </c>
      <c r="S11">
        <v>11.493224907219329</v>
      </c>
      <c r="T11">
        <v>0</v>
      </c>
      <c r="U11">
        <v>52.034697043376887</v>
      </c>
      <c r="V11">
        <v>5.1528956732898568</v>
      </c>
      <c r="W11">
        <v>15.258522881201445</v>
      </c>
      <c r="X11">
        <v>65.133838681737373</v>
      </c>
      <c r="Y11">
        <v>0</v>
      </c>
      <c r="Z11">
        <v>2.893749550407013</v>
      </c>
      <c r="AA11">
        <v>0</v>
      </c>
      <c r="AB11">
        <v>0</v>
      </c>
      <c r="AC11">
        <v>0</v>
      </c>
      <c r="AD11">
        <v>0</v>
      </c>
      <c r="AE11">
        <v>7.3380631275307877</v>
      </c>
      <c r="AF11">
        <v>5.6851551282613233</v>
      </c>
      <c r="AG11">
        <v>29.631971349509495</v>
      </c>
      <c r="AH11">
        <v>0</v>
      </c>
      <c r="AI11">
        <v>0</v>
      </c>
      <c r="AJ11">
        <v>0</v>
      </c>
      <c r="AK11">
        <v>11.399024035065745</v>
      </c>
      <c r="AL11">
        <v>60.134469663518544</v>
      </c>
      <c r="AM11">
        <v>7.0526648361511164</v>
      </c>
      <c r="AN11">
        <v>0</v>
      </c>
      <c r="AO11">
        <v>0</v>
      </c>
      <c r="AP11">
        <v>1.0180974101440201</v>
      </c>
      <c r="AQ11">
        <v>0</v>
      </c>
      <c r="AR11">
        <v>20.716945743268631</v>
      </c>
      <c r="AS11">
        <v>13.660997898559801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44.222413683350183</v>
      </c>
      <c r="BB11">
        <f t="shared" si="0"/>
        <v>1013.7300667795748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513.88725118139666</v>
      </c>
      <c r="L12">
        <v>9.5070371464868195</v>
      </c>
      <c r="M12">
        <v>63.108053804444786</v>
      </c>
      <c r="N12">
        <v>51.504559077636202</v>
      </c>
      <c r="O12">
        <v>72.686354785658935</v>
      </c>
      <c r="P12">
        <v>20.226170258755268</v>
      </c>
      <c r="Q12">
        <v>0</v>
      </c>
      <c r="R12">
        <v>18.428736279304868</v>
      </c>
      <c r="S12">
        <v>11.493224907219329</v>
      </c>
      <c r="T12">
        <v>0</v>
      </c>
      <c r="U12">
        <v>52.034697043376887</v>
      </c>
      <c r="V12">
        <v>5.1528956732898568</v>
      </c>
      <c r="W12">
        <v>15.258522881201445</v>
      </c>
      <c r="X12">
        <v>65.133838681737373</v>
      </c>
      <c r="Y12">
        <v>0</v>
      </c>
      <c r="Z12">
        <v>2.893749550407013</v>
      </c>
      <c r="AA12">
        <v>0</v>
      </c>
      <c r="AB12">
        <v>0</v>
      </c>
      <c r="AC12">
        <v>0</v>
      </c>
      <c r="AD12">
        <v>0</v>
      </c>
      <c r="AE12">
        <v>7.3380631275307877</v>
      </c>
      <c r="AF12">
        <v>5.6851551282613233</v>
      </c>
      <c r="AG12">
        <v>29.631971349509495</v>
      </c>
      <c r="AH12">
        <v>0</v>
      </c>
      <c r="AI12">
        <v>0</v>
      </c>
      <c r="AJ12">
        <v>0</v>
      </c>
      <c r="AK12">
        <v>11.399024035065745</v>
      </c>
      <c r="AL12">
        <v>60.134469663518544</v>
      </c>
      <c r="AM12">
        <v>7.0526648361511164</v>
      </c>
      <c r="AN12">
        <v>0</v>
      </c>
      <c r="AO12">
        <v>0</v>
      </c>
      <c r="AP12">
        <v>1.0180974101440201</v>
      </c>
      <c r="AQ12">
        <v>0</v>
      </c>
      <c r="AR12">
        <v>20.716945743268631</v>
      </c>
      <c r="AS12">
        <v>13.660997898559801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44.222413683350183</v>
      </c>
      <c r="BB12">
        <f t="shared" si="0"/>
        <v>1013.7300667795748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513.88725118139666</v>
      </c>
      <c r="L13">
        <v>9.5070371464868195</v>
      </c>
      <c r="M13">
        <v>63.108053804444786</v>
      </c>
      <c r="N13">
        <v>51.504559077636202</v>
      </c>
      <c r="O13">
        <v>72.686354785658935</v>
      </c>
      <c r="P13">
        <v>20.226170258755268</v>
      </c>
      <c r="Q13">
        <v>0</v>
      </c>
      <c r="R13">
        <v>18.428736279304868</v>
      </c>
      <c r="S13">
        <v>11.493224907219329</v>
      </c>
      <c r="T13">
        <v>0</v>
      </c>
      <c r="U13">
        <v>52.034697043376887</v>
      </c>
      <c r="V13">
        <v>5.1528956732898568</v>
      </c>
      <c r="W13">
        <v>15.359540016276057</v>
      </c>
      <c r="X13">
        <v>65.133838681737373</v>
      </c>
      <c r="Y13">
        <v>0</v>
      </c>
      <c r="Z13">
        <v>2.893749550407013</v>
      </c>
      <c r="AA13">
        <v>0</v>
      </c>
      <c r="AB13">
        <v>0</v>
      </c>
      <c r="AC13">
        <v>0</v>
      </c>
      <c r="AD13">
        <v>0</v>
      </c>
      <c r="AE13">
        <v>7.3380631275307877</v>
      </c>
      <c r="AF13">
        <v>5.6851551282613233</v>
      </c>
      <c r="AG13">
        <v>29.631971349509495</v>
      </c>
      <c r="AH13">
        <v>0</v>
      </c>
      <c r="AI13">
        <v>0</v>
      </c>
      <c r="AJ13">
        <v>0</v>
      </c>
      <c r="AK13">
        <v>11.399024035065745</v>
      </c>
      <c r="AL13">
        <v>60.134469663518544</v>
      </c>
      <c r="AM13">
        <v>7.0526648361511164</v>
      </c>
      <c r="AN13">
        <v>0</v>
      </c>
      <c r="AO13">
        <v>0</v>
      </c>
      <c r="AP13">
        <v>1.0180974101440201</v>
      </c>
      <c r="AQ13">
        <v>0</v>
      </c>
      <c r="AR13">
        <v>19.498301876017532</v>
      </c>
      <c r="AS13">
        <v>13.660997898559801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44.175696885945221</v>
      </c>
      <c r="BB13">
        <f t="shared" si="0"/>
        <v>1012.6591568448034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452.39638378487012</v>
      </c>
      <c r="L14">
        <v>0</v>
      </c>
      <c r="M14">
        <v>63.108053804444786</v>
      </c>
      <c r="N14">
        <v>51.504559077636202</v>
      </c>
      <c r="O14">
        <v>72.686354785658935</v>
      </c>
      <c r="P14">
        <v>20.226170258755268</v>
      </c>
      <c r="Q14">
        <v>0</v>
      </c>
      <c r="R14">
        <v>18.428736279304868</v>
      </c>
      <c r="S14">
        <v>11.493224907219329</v>
      </c>
      <c r="T14">
        <v>0</v>
      </c>
      <c r="U14">
        <v>52.034697043376887</v>
      </c>
      <c r="V14">
        <v>5.1528956732898568</v>
      </c>
      <c r="W14">
        <v>15.359540016276057</v>
      </c>
      <c r="X14">
        <v>65.133838681737373</v>
      </c>
      <c r="Y14">
        <v>0</v>
      </c>
      <c r="Z14">
        <v>2.893749550407013</v>
      </c>
      <c r="AA14">
        <v>0</v>
      </c>
      <c r="AB14">
        <v>0</v>
      </c>
      <c r="AC14">
        <v>0</v>
      </c>
      <c r="AD14">
        <v>0</v>
      </c>
      <c r="AE14">
        <v>7.3380631275307877</v>
      </c>
      <c r="AF14">
        <v>5.6851551282613233</v>
      </c>
      <c r="AG14">
        <v>29.631971349509495</v>
      </c>
      <c r="AH14">
        <v>0</v>
      </c>
      <c r="AI14">
        <v>0</v>
      </c>
      <c r="AJ14">
        <v>0</v>
      </c>
      <c r="AK14">
        <v>11.399024035065745</v>
      </c>
      <c r="AL14">
        <v>18.301795521202795</v>
      </c>
      <c r="AM14">
        <v>7.0526648361511164</v>
      </c>
      <c r="AN14">
        <v>0</v>
      </c>
      <c r="AO14">
        <v>0</v>
      </c>
      <c r="AP14">
        <v>1.0180974101440201</v>
      </c>
      <c r="AQ14">
        <v>0</v>
      </c>
      <c r="AR14">
        <v>19.498301876017532</v>
      </c>
      <c r="AS14">
        <v>13.660997898559801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39.459378696898483</v>
      </c>
      <c r="BB14">
        <f t="shared" si="0"/>
        <v>904.54489634852098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402.12942222038754</v>
      </c>
      <c r="L15">
        <v>0</v>
      </c>
      <c r="M15">
        <v>63.108053804444786</v>
      </c>
      <c r="N15">
        <v>51.504559077636202</v>
      </c>
      <c r="O15">
        <v>72.686354785658935</v>
      </c>
      <c r="P15">
        <v>20.226170258755268</v>
      </c>
      <c r="Q15">
        <v>0</v>
      </c>
      <c r="R15">
        <v>18.428736279304868</v>
      </c>
      <c r="S15">
        <v>11.493224907219329</v>
      </c>
      <c r="T15">
        <v>0</v>
      </c>
      <c r="U15">
        <v>52.034697043376887</v>
      </c>
      <c r="V15">
        <v>5.1528956732898568</v>
      </c>
      <c r="W15">
        <v>15.359540016276057</v>
      </c>
      <c r="X15">
        <v>65.133838681737373</v>
      </c>
      <c r="Y15">
        <v>0</v>
      </c>
      <c r="Z15">
        <v>2.893749550407013</v>
      </c>
      <c r="AA15">
        <v>0</v>
      </c>
      <c r="AB15">
        <v>0</v>
      </c>
      <c r="AC15">
        <v>0</v>
      </c>
      <c r="AD15">
        <v>0</v>
      </c>
      <c r="AE15">
        <v>7.3380631275307877</v>
      </c>
      <c r="AF15">
        <v>5.6851551282613233</v>
      </c>
      <c r="AG15">
        <v>29.631971349509495</v>
      </c>
      <c r="AH15">
        <v>0</v>
      </c>
      <c r="AI15">
        <v>0</v>
      </c>
      <c r="AJ15">
        <v>0</v>
      </c>
      <c r="AK15">
        <v>11.399024035065745</v>
      </c>
      <c r="AL15">
        <v>18.301795521202795</v>
      </c>
      <c r="AM15">
        <v>7.0526648361511164</v>
      </c>
      <c r="AN15">
        <v>0</v>
      </c>
      <c r="AO15">
        <v>0</v>
      </c>
      <c r="AP15">
        <v>1.0180974101440201</v>
      </c>
      <c r="AQ15">
        <v>0</v>
      </c>
      <c r="AR15">
        <v>23.154233477770823</v>
      </c>
      <c r="AS15">
        <v>14.492536606136506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37.545795962433118</v>
      </c>
      <c r="BB15">
        <f t="shared" si="0"/>
        <v>860.67898782783379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374.98553556192297</v>
      </c>
      <c r="L16">
        <v>0</v>
      </c>
      <c r="M16">
        <v>63.108053804444786</v>
      </c>
      <c r="N16">
        <v>51.504559077636202</v>
      </c>
      <c r="O16">
        <v>72.686354785658935</v>
      </c>
      <c r="P16">
        <v>20.226170258755268</v>
      </c>
      <c r="Q16">
        <v>0</v>
      </c>
      <c r="R16">
        <v>18.428736279304868</v>
      </c>
      <c r="S16">
        <v>11.493224907219329</v>
      </c>
      <c r="T16">
        <v>0</v>
      </c>
      <c r="U16">
        <v>52.034697043376887</v>
      </c>
      <c r="V16">
        <v>5.1528956732898568</v>
      </c>
      <c r="W16">
        <v>15.359540016276057</v>
      </c>
      <c r="X16">
        <v>65.133838681737373</v>
      </c>
      <c r="Y16">
        <v>0</v>
      </c>
      <c r="Z16">
        <v>2.893749550407013</v>
      </c>
      <c r="AA16">
        <v>0</v>
      </c>
      <c r="AB16">
        <v>0</v>
      </c>
      <c r="AC16">
        <v>0</v>
      </c>
      <c r="AD16">
        <v>0</v>
      </c>
      <c r="AE16">
        <v>7.3380631275307877</v>
      </c>
      <c r="AF16">
        <v>5.6851551282613233</v>
      </c>
      <c r="AG16">
        <v>29.631971349509495</v>
      </c>
      <c r="AH16">
        <v>0</v>
      </c>
      <c r="AI16">
        <v>0</v>
      </c>
      <c r="AJ16">
        <v>0</v>
      </c>
      <c r="AK16">
        <v>11.399024035065745</v>
      </c>
      <c r="AL16">
        <v>18.301795521202795</v>
      </c>
      <c r="AM16">
        <v>7.0526648361511164</v>
      </c>
      <c r="AN16">
        <v>0</v>
      </c>
      <c r="AO16">
        <v>0</v>
      </c>
      <c r="AP16">
        <v>1.0180974101440201</v>
      </c>
      <c r="AQ16">
        <v>0</v>
      </c>
      <c r="AR16">
        <v>23.154233477770823</v>
      </c>
      <c r="AS16">
        <v>14.492536606136506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36.411181500109279</v>
      </c>
      <c r="BB16">
        <f t="shared" si="0"/>
        <v>834.66971563169307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368.95355783320383</v>
      </c>
      <c r="L17">
        <v>0</v>
      </c>
      <c r="M17">
        <v>63.108053804444786</v>
      </c>
      <c r="N17">
        <v>51.504559077636202</v>
      </c>
      <c r="O17">
        <v>72.686354785658935</v>
      </c>
      <c r="P17">
        <v>20.226170258755268</v>
      </c>
      <c r="Q17">
        <v>0</v>
      </c>
      <c r="R17">
        <v>18.428736279304868</v>
      </c>
      <c r="S17">
        <v>11.493224907219329</v>
      </c>
      <c r="T17">
        <v>0</v>
      </c>
      <c r="U17">
        <v>52.034697043376887</v>
      </c>
      <c r="V17">
        <v>5.1528956732898568</v>
      </c>
      <c r="W17">
        <v>15.359540016276057</v>
      </c>
      <c r="X17">
        <v>65.133838681737373</v>
      </c>
      <c r="Y17">
        <v>0</v>
      </c>
      <c r="Z17">
        <v>0.48569139636819036</v>
      </c>
      <c r="AA17">
        <v>0</v>
      </c>
      <c r="AB17">
        <v>0</v>
      </c>
      <c r="AC17">
        <v>0</v>
      </c>
      <c r="AD17">
        <v>0</v>
      </c>
      <c r="AE17">
        <v>7.3380631275307877</v>
      </c>
      <c r="AF17">
        <v>5.6851551282613233</v>
      </c>
      <c r="AG17">
        <v>29.631971349509495</v>
      </c>
      <c r="AH17">
        <v>0</v>
      </c>
      <c r="AI17">
        <v>0</v>
      </c>
      <c r="AJ17">
        <v>0</v>
      </c>
      <c r="AK17">
        <v>11.399024035065745</v>
      </c>
      <c r="AL17">
        <v>18.301795521202795</v>
      </c>
      <c r="AM17">
        <v>7.0526648361511164</v>
      </c>
      <c r="AN17">
        <v>0</v>
      </c>
      <c r="AO17">
        <v>0</v>
      </c>
      <c r="AP17">
        <v>1.0180974101440201</v>
      </c>
      <c r="AQ17">
        <v>0</v>
      </c>
      <c r="AR17">
        <v>17.548471596743898</v>
      </c>
      <c r="AS17">
        <v>14.492536606136506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35.824067153583073</v>
      </c>
      <c r="BB17">
        <f t="shared" si="0"/>
        <v>821.21103221443423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408.16139434925623</v>
      </c>
      <c r="L18">
        <v>0</v>
      </c>
      <c r="M18">
        <v>63.108053804444786</v>
      </c>
      <c r="N18">
        <v>51.504559077636202</v>
      </c>
      <c r="O18">
        <v>72.686354785658935</v>
      </c>
      <c r="P18">
        <v>20.226170258755268</v>
      </c>
      <c r="Q18">
        <v>0</v>
      </c>
      <c r="R18">
        <v>18.428736279304868</v>
      </c>
      <c r="S18">
        <v>11.493224907219329</v>
      </c>
      <c r="T18">
        <v>0</v>
      </c>
      <c r="U18">
        <v>52.034697043376887</v>
      </c>
      <c r="V18">
        <v>5.1528956732898568</v>
      </c>
      <c r="W18">
        <v>15.359540016276057</v>
      </c>
      <c r="X18">
        <v>65.133838681737373</v>
      </c>
      <c r="Y18">
        <v>0</v>
      </c>
      <c r="Z18">
        <v>0.48569139636819036</v>
      </c>
      <c r="AA18">
        <v>0</v>
      </c>
      <c r="AB18">
        <v>0</v>
      </c>
      <c r="AC18">
        <v>0</v>
      </c>
      <c r="AD18">
        <v>0</v>
      </c>
      <c r="AE18">
        <v>7.3380631275307877</v>
      </c>
      <c r="AF18">
        <v>5.6851551282613233</v>
      </c>
      <c r="AG18">
        <v>29.631971349509495</v>
      </c>
      <c r="AH18">
        <v>0</v>
      </c>
      <c r="AI18">
        <v>0</v>
      </c>
      <c r="AJ18">
        <v>0</v>
      </c>
      <c r="AK18">
        <v>11.399024035065745</v>
      </c>
      <c r="AL18">
        <v>18.301795521202795</v>
      </c>
      <c r="AM18">
        <v>7.0526648361511164</v>
      </c>
      <c r="AN18">
        <v>0</v>
      </c>
      <c r="AO18">
        <v>0</v>
      </c>
      <c r="AP18">
        <v>1.0180974101440201</v>
      </c>
      <c r="AQ18">
        <v>0</v>
      </c>
      <c r="AR18">
        <v>17.548471596743898</v>
      </c>
      <c r="AS18">
        <v>14.492536606136506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37.462954719954084</v>
      </c>
      <c r="BB18">
        <f t="shared" si="0"/>
        <v>858.77998116411572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420.22533594082824</v>
      </c>
      <c r="L19">
        <v>0</v>
      </c>
      <c r="M19">
        <v>63.108053804444786</v>
      </c>
      <c r="N19">
        <v>51.504559077636202</v>
      </c>
      <c r="O19">
        <v>72.686354785658935</v>
      </c>
      <c r="P19">
        <v>20.226170258755268</v>
      </c>
      <c r="Q19">
        <v>0</v>
      </c>
      <c r="R19">
        <v>18.428736279304868</v>
      </c>
      <c r="S19">
        <v>11.493224907219329</v>
      </c>
      <c r="T19">
        <v>0</v>
      </c>
      <c r="U19">
        <v>52.034697043376887</v>
      </c>
      <c r="V19">
        <v>5.1528956732898568</v>
      </c>
      <c r="W19">
        <v>15.359540016276057</v>
      </c>
      <c r="X19">
        <v>65.133838681737373</v>
      </c>
      <c r="Y19">
        <v>0</v>
      </c>
      <c r="Z19">
        <v>0.48569139636819036</v>
      </c>
      <c r="AA19">
        <v>0</v>
      </c>
      <c r="AB19">
        <v>0</v>
      </c>
      <c r="AC19">
        <v>0</v>
      </c>
      <c r="AD19">
        <v>0</v>
      </c>
      <c r="AE19">
        <v>7.3380631275307877</v>
      </c>
      <c r="AF19">
        <v>5.6851551282613233</v>
      </c>
      <c r="AG19">
        <v>29.631971349509495</v>
      </c>
      <c r="AH19">
        <v>0</v>
      </c>
      <c r="AI19">
        <v>0</v>
      </c>
      <c r="AJ19">
        <v>0</v>
      </c>
      <c r="AK19">
        <v>11.399024035065745</v>
      </c>
      <c r="AL19">
        <v>18.301795521202795</v>
      </c>
      <c r="AM19">
        <v>7.0526648361511164</v>
      </c>
      <c r="AN19">
        <v>0</v>
      </c>
      <c r="AO19">
        <v>0</v>
      </c>
      <c r="AP19">
        <v>1.0180974101440201</v>
      </c>
      <c r="AQ19">
        <v>0</v>
      </c>
      <c r="AR19">
        <v>17.548471596743898</v>
      </c>
      <c r="AS19">
        <v>14.492536606136506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37.967227478481774</v>
      </c>
      <c r="BB19">
        <f t="shared" si="0"/>
        <v>870.33964999716011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439.32600357832257</v>
      </c>
      <c r="L20">
        <v>0</v>
      </c>
      <c r="M20">
        <v>63.108053804444786</v>
      </c>
      <c r="N20">
        <v>51.504559077636202</v>
      </c>
      <c r="O20">
        <v>72.686354785658935</v>
      </c>
      <c r="P20">
        <v>20.226170258755268</v>
      </c>
      <c r="Q20">
        <v>0</v>
      </c>
      <c r="R20">
        <v>18.428736279304868</v>
      </c>
      <c r="S20">
        <v>11.493224907219329</v>
      </c>
      <c r="T20">
        <v>0</v>
      </c>
      <c r="U20">
        <v>52.034697043376887</v>
      </c>
      <c r="V20">
        <v>5.1528956732898568</v>
      </c>
      <c r="W20">
        <v>15.359540016276057</v>
      </c>
      <c r="X20">
        <v>65.133838681737373</v>
      </c>
      <c r="Y20">
        <v>0</v>
      </c>
      <c r="Z20">
        <v>2.893749550407013</v>
      </c>
      <c r="AA20">
        <v>0</v>
      </c>
      <c r="AB20">
        <v>0</v>
      </c>
      <c r="AC20">
        <v>0</v>
      </c>
      <c r="AD20">
        <v>0</v>
      </c>
      <c r="AE20">
        <v>7.3380631275307877</v>
      </c>
      <c r="AF20">
        <v>5.6851551282613233</v>
      </c>
      <c r="AG20">
        <v>29.631971349509495</v>
      </c>
      <c r="AH20">
        <v>0</v>
      </c>
      <c r="AI20">
        <v>0</v>
      </c>
      <c r="AJ20">
        <v>0</v>
      </c>
      <c r="AK20">
        <v>11.399024035065745</v>
      </c>
      <c r="AL20">
        <v>18.301795521202795</v>
      </c>
      <c r="AM20">
        <v>7.0526648361511164</v>
      </c>
      <c r="AN20">
        <v>0</v>
      </c>
      <c r="AO20">
        <v>0</v>
      </c>
      <c r="AP20">
        <v>1.0180974101440201</v>
      </c>
      <c r="AQ20">
        <v>0</v>
      </c>
      <c r="AR20">
        <v>17.548471596743898</v>
      </c>
      <c r="AS20">
        <v>14.492536606136506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38.866292216567871</v>
      </c>
      <c r="BB20">
        <f t="shared" si="0"/>
        <v>890.94931105060709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447.36919262791167</v>
      </c>
      <c r="L21">
        <v>0</v>
      </c>
      <c r="M21">
        <v>63.108053804444786</v>
      </c>
      <c r="N21">
        <v>51.504559077636202</v>
      </c>
      <c r="O21">
        <v>72.686354785658935</v>
      </c>
      <c r="P21">
        <v>20.226170258755268</v>
      </c>
      <c r="Q21">
        <v>0</v>
      </c>
      <c r="R21">
        <v>18.428736279304868</v>
      </c>
      <c r="S21">
        <v>11.493224907219329</v>
      </c>
      <c r="T21">
        <v>0</v>
      </c>
      <c r="U21">
        <v>52.034697043376887</v>
      </c>
      <c r="V21">
        <v>5.1528956732898568</v>
      </c>
      <c r="W21">
        <v>15.359540016276057</v>
      </c>
      <c r="X21">
        <v>65.133838681737373</v>
      </c>
      <c r="Y21">
        <v>0</v>
      </c>
      <c r="Z21">
        <v>2.893749550407013</v>
      </c>
      <c r="AA21">
        <v>0</v>
      </c>
      <c r="AB21">
        <v>0</v>
      </c>
      <c r="AC21">
        <v>0</v>
      </c>
      <c r="AD21">
        <v>0</v>
      </c>
      <c r="AE21">
        <v>7.3380631275307877</v>
      </c>
      <c r="AF21">
        <v>5.6851551282613233</v>
      </c>
      <c r="AG21">
        <v>29.631971349509495</v>
      </c>
      <c r="AH21">
        <v>0</v>
      </c>
      <c r="AI21">
        <v>0</v>
      </c>
      <c r="AJ21">
        <v>0</v>
      </c>
      <c r="AK21">
        <v>11.399024035065745</v>
      </c>
      <c r="AL21">
        <v>18.301795521202795</v>
      </c>
      <c r="AM21">
        <v>7.0526648361511164</v>
      </c>
      <c r="AN21">
        <v>0</v>
      </c>
      <c r="AO21">
        <v>0</v>
      </c>
      <c r="AP21">
        <v>1.0180974101440201</v>
      </c>
      <c r="AQ21">
        <v>0</v>
      </c>
      <c r="AR21">
        <v>23.154233477770823</v>
      </c>
      <c r="AS21">
        <v>14.083894970569819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39.419737145100896</v>
      </c>
      <c r="BB21">
        <f t="shared" si="0"/>
        <v>903.63617541712347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467.47628127245019</v>
      </c>
      <c r="L22">
        <v>0</v>
      </c>
      <c r="M22">
        <v>63.108053804444786</v>
      </c>
      <c r="N22">
        <v>51.504559077636202</v>
      </c>
      <c r="O22">
        <v>72.686354785658935</v>
      </c>
      <c r="P22">
        <v>20.226170258755268</v>
      </c>
      <c r="Q22">
        <v>0</v>
      </c>
      <c r="R22">
        <v>18.428736279304868</v>
      </c>
      <c r="S22">
        <v>11.493224907219329</v>
      </c>
      <c r="T22">
        <v>0</v>
      </c>
      <c r="U22">
        <v>52.034697043376887</v>
      </c>
      <c r="V22">
        <v>5.1528956732898568</v>
      </c>
      <c r="W22">
        <v>15.359540016276057</v>
      </c>
      <c r="X22">
        <v>65.133838681737373</v>
      </c>
      <c r="Y22">
        <v>0</v>
      </c>
      <c r="Z22">
        <v>2.893749550407013</v>
      </c>
      <c r="AA22">
        <v>0</v>
      </c>
      <c r="AB22">
        <v>0</v>
      </c>
      <c r="AC22">
        <v>0</v>
      </c>
      <c r="AD22">
        <v>0</v>
      </c>
      <c r="AE22">
        <v>7.3380631275307877</v>
      </c>
      <c r="AF22">
        <v>5.6851551282613233</v>
      </c>
      <c r="AG22">
        <v>29.631971349509495</v>
      </c>
      <c r="AH22">
        <v>0</v>
      </c>
      <c r="AI22">
        <v>0</v>
      </c>
      <c r="AJ22">
        <v>0</v>
      </c>
      <c r="AK22">
        <v>11.399024035065745</v>
      </c>
      <c r="AL22">
        <v>18.301795521202795</v>
      </c>
      <c r="AM22">
        <v>7.0526648361511164</v>
      </c>
      <c r="AN22">
        <v>0</v>
      </c>
      <c r="AO22">
        <v>0</v>
      </c>
      <c r="AP22">
        <v>1.0180974101440201</v>
      </c>
      <c r="AQ22">
        <v>0</v>
      </c>
      <c r="AR22">
        <v>23.154233477770823</v>
      </c>
      <c r="AS22">
        <v>14.083894970569819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40.26021345044262</v>
      </c>
      <c r="BB22">
        <f t="shared" si="0"/>
        <v>922.90278775632021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513.88725118139666</v>
      </c>
      <c r="L23">
        <v>3.0160476545231711</v>
      </c>
      <c r="M23">
        <v>63.108053804444786</v>
      </c>
      <c r="N23">
        <v>51.504559077636202</v>
      </c>
      <c r="O23">
        <v>72.686354785658935</v>
      </c>
      <c r="P23">
        <v>20.226170258755268</v>
      </c>
      <c r="Q23">
        <v>0</v>
      </c>
      <c r="R23">
        <v>18.428736279304868</v>
      </c>
      <c r="S23">
        <v>11.493224907219329</v>
      </c>
      <c r="T23">
        <v>0</v>
      </c>
      <c r="U23">
        <v>52.034697043376887</v>
      </c>
      <c r="V23">
        <v>5.1528956732898568</v>
      </c>
      <c r="W23">
        <v>15.356615638164756</v>
      </c>
      <c r="X23">
        <v>65.131055438967095</v>
      </c>
      <c r="Y23">
        <v>0</v>
      </c>
      <c r="Z23">
        <v>2.893749550407013</v>
      </c>
      <c r="AA23">
        <v>0</v>
      </c>
      <c r="AB23">
        <v>0</v>
      </c>
      <c r="AC23">
        <v>0</v>
      </c>
      <c r="AD23">
        <v>0</v>
      </c>
      <c r="AE23">
        <v>7.3380631275307877</v>
      </c>
      <c r="AF23">
        <v>5.6851551282613233</v>
      </c>
      <c r="AG23">
        <v>29.631971349509495</v>
      </c>
      <c r="AH23">
        <v>0</v>
      </c>
      <c r="AI23">
        <v>0</v>
      </c>
      <c r="AJ23">
        <v>0</v>
      </c>
      <c r="AK23">
        <v>11.399024035065745</v>
      </c>
      <c r="AL23">
        <v>18.301795521202795</v>
      </c>
      <c r="AM23">
        <v>7.0526648361511164</v>
      </c>
      <c r="AN23">
        <v>0</v>
      </c>
      <c r="AO23">
        <v>0</v>
      </c>
      <c r="AP23">
        <v>1.0180974101440201</v>
      </c>
      <c r="AQ23">
        <v>0</v>
      </c>
      <c r="AR23">
        <v>19.498301876017532</v>
      </c>
      <c r="AS23">
        <v>14.083894970569819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42.173206265089519</v>
      </c>
      <c r="BB23">
        <f t="shared" si="0"/>
        <v>966.75517328250805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513.88725118139666</v>
      </c>
      <c r="L24">
        <v>9.486546359039723</v>
      </c>
      <c r="M24">
        <v>63.108053804444786</v>
      </c>
      <c r="N24">
        <v>51.504559077636202</v>
      </c>
      <c r="O24">
        <v>72.686354785658935</v>
      </c>
      <c r="P24">
        <v>20.226170258755268</v>
      </c>
      <c r="Q24">
        <v>0</v>
      </c>
      <c r="R24">
        <v>18.421630934638017</v>
      </c>
      <c r="S24">
        <v>11.493224907219329</v>
      </c>
      <c r="T24">
        <v>0</v>
      </c>
      <c r="U24">
        <v>52.034697043376887</v>
      </c>
      <c r="V24">
        <v>5.1460157039774588</v>
      </c>
      <c r="W24">
        <v>15.356615638164756</v>
      </c>
      <c r="X24">
        <v>65.131055438967095</v>
      </c>
      <c r="Y24">
        <v>0</v>
      </c>
      <c r="Z24">
        <v>2.893749550407013</v>
      </c>
      <c r="AA24">
        <v>0</v>
      </c>
      <c r="AB24">
        <v>0</v>
      </c>
      <c r="AC24">
        <v>0</v>
      </c>
      <c r="AD24">
        <v>0</v>
      </c>
      <c r="AE24">
        <v>7.3380631275307877</v>
      </c>
      <c r="AF24">
        <v>5.6851551282613233</v>
      </c>
      <c r="AG24">
        <v>29.631971349509495</v>
      </c>
      <c r="AH24">
        <v>1.7323967467125858</v>
      </c>
      <c r="AI24">
        <v>0</v>
      </c>
      <c r="AJ24">
        <v>0</v>
      </c>
      <c r="AK24">
        <v>11.399024035065745</v>
      </c>
      <c r="AL24">
        <v>18.301795521202795</v>
      </c>
      <c r="AM24">
        <v>7.0526648361511164</v>
      </c>
      <c r="AN24">
        <v>0</v>
      </c>
      <c r="AO24">
        <v>0</v>
      </c>
      <c r="AP24">
        <v>0.7352923957420161</v>
      </c>
      <c r="AQ24">
        <v>8.8274204502191633</v>
      </c>
      <c r="AR24">
        <v>19.498301876017532</v>
      </c>
      <c r="AS24">
        <v>14.083894970569819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42.872667634043715</v>
      </c>
      <c r="BB24">
        <f t="shared" si="0"/>
        <v>982.78923748662066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513.88725118139666</v>
      </c>
      <c r="L25">
        <v>9.4865051243599066</v>
      </c>
      <c r="M25">
        <v>63.108053804444786</v>
      </c>
      <c r="N25">
        <v>51.504559077636202</v>
      </c>
      <c r="O25">
        <v>72.686354785658935</v>
      </c>
      <c r="P25">
        <v>20.226170258755268</v>
      </c>
      <c r="Q25">
        <v>0</v>
      </c>
      <c r="R25">
        <v>18.421630934638017</v>
      </c>
      <c r="S25">
        <v>11.502452013100674</v>
      </c>
      <c r="T25">
        <v>0</v>
      </c>
      <c r="U25">
        <v>52.034697043376887</v>
      </c>
      <c r="V25">
        <v>5.1460157039774588</v>
      </c>
      <c r="W25">
        <v>10.237083596340453</v>
      </c>
      <c r="X25">
        <v>64.859078208055081</v>
      </c>
      <c r="Y25">
        <v>0</v>
      </c>
      <c r="Z25">
        <v>2.893749550407013</v>
      </c>
      <c r="AA25">
        <v>0</v>
      </c>
      <c r="AB25">
        <v>0</v>
      </c>
      <c r="AC25">
        <v>0</v>
      </c>
      <c r="AD25">
        <v>0</v>
      </c>
      <c r="AE25">
        <v>7.3380631275307877</v>
      </c>
      <c r="AF25">
        <v>5.6851551282613233</v>
      </c>
      <c r="AG25">
        <v>29.631971349509495</v>
      </c>
      <c r="AH25">
        <v>9.295788286265914</v>
      </c>
      <c r="AI25">
        <v>0</v>
      </c>
      <c r="AJ25">
        <v>0</v>
      </c>
      <c r="AK25">
        <v>11.399024035065745</v>
      </c>
      <c r="AL25">
        <v>18.301795521202795</v>
      </c>
      <c r="AM25">
        <v>7.0526648361511164</v>
      </c>
      <c r="AN25">
        <v>0</v>
      </c>
      <c r="AO25">
        <v>0</v>
      </c>
      <c r="AP25">
        <v>0.7352923957420161</v>
      </c>
      <c r="AQ25">
        <v>17.654840199332085</v>
      </c>
      <c r="AR25">
        <v>17.548471596743898</v>
      </c>
      <c r="AS25">
        <v>14.083894970569819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43.251319522052164</v>
      </c>
      <c r="BB25">
        <f t="shared" si="0"/>
        <v>991.46924320647008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513.88725118139666</v>
      </c>
      <c r="L26">
        <v>9.4865051243599066</v>
      </c>
      <c r="M26">
        <v>63.108053804444786</v>
      </c>
      <c r="N26">
        <v>51.504559077636202</v>
      </c>
      <c r="O26">
        <v>72.686354785658935</v>
      </c>
      <c r="P26">
        <v>20.226170258755268</v>
      </c>
      <c r="Q26">
        <v>0</v>
      </c>
      <c r="R26">
        <v>18.421630934638017</v>
      </c>
      <c r="S26">
        <v>11.502452013100674</v>
      </c>
      <c r="T26">
        <v>0</v>
      </c>
      <c r="U26">
        <v>52.034697043376887</v>
      </c>
      <c r="V26">
        <v>5.1460157039774588</v>
      </c>
      <c r="W26">
        <v>10.237083596340453</v>
      </c>
      <c r="X26">
        <v>65.133366138950123</v>
      </c>
      <c r="Y26">
        <v>0</v>
      </c>
      <c r="Z26">
        <v>2.893749550407013</v>
      </c>
      <c r="AA26">
        <v>0</v>
      </c>
      <c r="AB26">
        <v>1.4903704033604674</v>
      </c>
      <c r="AC26">
        <v>0</v>
      </c>
      <c r="AD26">
        <v>0</v>
      </c>
      <c r="AE26">
        <v>7.3380631275307877</v>
      </c>
      <c r="AF26">
        <v>5.6851551282613233</v>
      </c>
      <c r="AG26">
        <v>29.631971349509495</v>
      </c>
      <c r="AH26">
        <v>19.014112342517219</v>
      </c>
      <c r="AI26">
        <v>0</v>
      </c>
      <c r="AJ26">
        <v>0</v>
      </c>
      <c r="AK26">
        <v>11.399024035065745</v>
      </c>
      <c r="AL26">
        <v>18.301795521202795</v>
      </c>
      <c r="AM26">
        <v>7.0526648361511164</v>
      </c>
      <c r="AN26">
        <v>0</v>
      </c>
      <c r="AO26">
        <v>0</v>
      </c>
      <c r="AP26">
        <v>0.7352923957420161</v>
      </c>
      <c r="AQ26">
        <v>26.482261350657488</v>
      </c>
      <c r="AR26">
        <v>17.548471596743898</v>
      </c>
      <c r="AS26">
        <v>14.083894970569819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44.100294390100764</v>
      </c>
      <c r="BB26">
        <f t="shared" si="0"/>
        <v>1010.9306718802541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481.54564342353279</v>
      </c>
      <c r="L27">
        <v>0</v>
      </c>
      <c r="M27">
        <v>63.108053804444786</v>
      </c>
      <c r="N27">
        <v>51.504559077636202</v>
      </c>
      <c r="O27">
        <v>72.686354785658935</v>
      </c>
      <c r="P27">
        <v>20.226170258755268</v>
      </c>
      <c r="Q27">
        <v>0</v>
      </c>
      <c r="R27">
        <v>18.421630934638017</v>
      </c>
      <c r="S27">
        <v>11.493224907219329</v>
      </c>
      <c r="T27">
        <v>0</v>
      </c>
      <c r="U27">
        <v>52.034697043376887</v>
      </c>
      <c r="V27">
        <v>5.1460157039774588</v>
      </c>
      <c r="W27">
        <v>9.9166023991470365</v>
      </c>
      <c r="X27">
        <v>65.133366138950123</v>
      </c>
      <c r="Y27">
        <v>0</v>
      </c>
      <c r="Z27">
        <v>2.893749550407013</v>
      </c>
      <c r="AA27">
        <v>0</v>
      </c>
      <c r="AB27">
        <v>5.8422501082237517</v>
      </c>
      <c r="AC27">
        <v>4.3244861006053013</v>
      </c>
      <c r="AD27">
        <v>0</v>
      </c>
      <c r="AE27">
        <v>7.3380631275307877</v>
      </c>
      <c r="AF27">
        <v>5.6851551282613233</v>
      </c>
      <c r="AG27">
        <v>29.631971349509495</v>
      </c>
      <c r="AH27">
        <v>30.422579927572528</v>
      </c>
      <c r="AI27">
        <v>1.7065166384888331</v>
      </c>
      <c r="AJ27">
        <v>0</v>
      </c>
      <c r="AK27">
        <v>11.399024035065745</v>
      </c>
      <c r="AL27">
        <v>18.301795521202795</v>
      </c>
      <c r="AM27">
        <v>7.0526648361511164</v>
      </c>
      <c r="AN27">
        <v>0</v>
      </c>
      <c r="AO27">
        <v>0</v>
      </c>
      <c r="AP27">
        <v>0.7352923957420161</v>
      </c>
      <c r="AQ27">
        <v>26.482261350657488</v>
      </c>
      <c r="AR27">
        <v>17.548471596743898</v>
      </c>
      <c r="AS27">
        <v>14.083894970569819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43.248975895768019</v>
      </c>
      <c r="BB27">
        <f t="shared" si="0"/>
        <v>991.4155192183008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452.38933866015043</v>
      </c>
      <c r="L28">
        <v>0</v>
      </c>
      <c r="M28">
        <v>63.108053804444786</v>
      </c>
      <c r="N28">
        <v>51.504559077636202</v>
      </c>
      <c r="O28">
        <v>72.686354785658935</v>
      </c>
      <c r="P28">
        <v>20.226170258755268</v>
      </c>
      <c r="Q28">
        <v>0</v>
      </c>
      <c r="R28">
        <v>18.421630934638017</v>
      </c>
      <c r="S28">
        <v>11.502452013100674</v>
      </c>
      <c r="T28">
        <v>0</v>
      </c>
      <c r="U28">
        <v>52.034697043376887</v>
      </c>
      <c r="V28">
        <v>5.1460157039774588</v>
      </c>
      <c r="W28">
        <v>9.9166023991470365</v>
      </c>
      <c r="X28">
        <v>65.133366138950123</v>
      </c>
      <c r="Y28">
        <v>0</v>
      </c>
      <c r="Z28">
        <v>5.7874986424546018</v>
      </c>
      <c r="AA28">
        <v>6.2033209367564179</v>
      </c>
      <c r="AB28">
        <v>11.744114854205801</v>
      </c>
      <c r="AC28">
        <v>8.6489717533917752</v>
      </c>
      <c r="AD28">
        <v>4.0716537246921307</v>
      </c>
      <c r="AE28">
        <v>7.3380631275307877</v>
      </c>
      <c r="AF28">
        <v>5.6851551282613233</v>
      </c>
      <c r="AG28">
        <v>29.631971349509495</v>
      </c>
      <c r="AH28">
        <v>41.746539730223333</v>
      </c>
      <c r="AI28">
        <v>7.3949043885410131</v>
      </c>
      <c r="AJ28">
        <v>0</v>
      </c>
      <c r="AK28">
        <v>11.399024035065745</v>
      </c>
      <c r="AL28">
        <v>18.301795521202795</v>
      </c>
      <c r="AM28">
        <v>7.0526648361511164</v>
      </c>
      <c r="AN28">
        <v>0</v>
      </c>
      <c r="AO28">
        <v>0</v>
      </c>
      <c r="AP28">
        <v>0.7352923957420161</v>
      </c>
      <c r="AQ28">
        <v>26.482261350657488</v>
      </c>
      <c r="AR28">
        <v>23.154233477770823</v>
      </c>
      <c r="AS28">
        <v>14.083894970569819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43.953979123579032</v>
      </c>
      <c r="BB28">
        <f t="shared" si="0"/>
        <v>1007.5766219189832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402.12202443781365</v>
      </c>
      <c r="L29">
        <v>0</v>
      </c>
      <c r="M29">
        <v>63.108053804444786</v>
      </c>
      <c r="N29">
        <v>51.504559077636202</v>
      </c>
      <c r="O29">
        <v>72.686354785658935</v>
      </c>
      <c r="P29">
        <v>20.226170258755268</v>
      </c>
      <c r="Q29">
        <v>0</v>
      </c>
      <c r="R29">
        <v>18.421630934638017</v>
      </c>
      <c r="S29">
        <v>11.494437531051473</v>
      </c>
      <c r="T29">
        <v>0</v>
      </c>
      <c r="U29">
        <v>52.034697043376887</v>
      </c>
      <c r="V29">
        <v>5.1460157039774588</v>
      </c>
      <c r="W29">
        <v>9.9166023991470365</v>
      </c>
      <c r="X29">
        <v>63.921586299802144</v>
      </c>
      <c r="Y29">
        <v>0</v>
      </c>
      <c r="Z29">
        <v>8.6812481928616148</v>
      </c>
      <c r="AA29">
        <v>6.2033209367564179</v>
      </c>
      <c r="AB29">
        <v>17.669825366103105</v>
      </c>
      <c r="AC29">
        <v>12.98654580703402</v>
      </c>
      <c r="AD29">
        <v>8.1433078976205397</v>
      </c>
      <c r="AE29">
        <v>14.726575843873929</v>
      </c>
      <c r="AF29">
        <v>11.786296266958882</v>
      </c>
      <c r="AG29">
        <v>29.631971349509495</v>
      </c>
      <c r="AH29">
        <v>52.183174326132324</v>
      </c>
      <c r="AI29">
        <v>7.3949043885410131</v>
      </c>
      <c r="AJ29">
        <v>0</v>
      </c>
      <c r="AK29">
        <v>11.399024035065745</v>
      </c>
      <c r="AL29">
        <v>18.301795521202795</v>
      </c>
      <c r="AM29">
        <v>7.0526648361511164</v>
      </c>
      <c r="AN29">
        <v>0</v>
      </c>
      <c r="AO29">
        <v>0</v>
      </c>
      <c r="AP29">
        <v>0.7352923957420161</v>
      </c>
      <c r="AQ29">
        <v>26.482261350657488</v>
      </c>
      <c r="AR29">
        <v>23.154233477770823</v>
      </c>
      <c r="AS29">
        <v>13.660997898559801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43.504418916573954</v>
      </c>
      <c r="BB29">
        <f t="shared" si="0"/>
        <v>997.27115325026921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407.14968952867525</v>
      </c>
      <c r="L30">
        <v>0</v>
      </c>
      <c r="M30">
        <v>63.108053804444786</v>
      </c>
      <c r="N30">
        <v>51.504559077636202</v>
      </c>
      <c r="O30">
        <v>72.686354785658935</v>
      </c>
      <c r="P30">
        <v>20.226170258755268</v>
      </c>
      <c r="Q30">
        <v>0</v>
      </c>
      <c r="R30">
        <v>18.421630934638017</v>
      </c>
      <c r="S30">
        <v>11.494437531051473</v>
      </c>
      <c r="T30">
        <v>0</v>
      </c>
      <c r="U30">
        <v>52.034697043376887</v>
      </c>
      <c r="V30">
        <v>5.1460157039774588</v>
      </c>
      <c r="W30">
        <v>9.9166023991470365</v>
      </c>
      <c r="X30">
        <v>63.921586299802144</v>
      </c>
      <c r="Y30">
        <v>0</v>
      </c>
      <c r="Z30">
        <v>8.6812481928616148</v>
      </c>
      <c r="AA30">
        <v>12.406642331872261</v>
      </c>
      <c r="AB30">
        <v>17.669825366103105</v>
      </c>
      <c r="AC30">
        <v>12.98654580703402</v>
      </c>
      <c r="AD30">
        <v>12.21496162231267</v>
      </c>
      <c r="AE30">
        <v>14.726575843873929</v>
      </c>
      <c r="AF30">
        <v>11.786296266958882</v>
      </c>
      <c r="AG30">
        <v>29.631971349509495</v>
      </c>
      <c r="AH30">
        <v>52.183174326132324</v>
      </c>
      <c r="AI30">
        <v>7.3949043885410131</v>
      </c>
      <c r="AJ30">
        <v>0</v>
      </c>
      <c r="AK30">
        <v>11.399024035065745</v>
      </c>
      <c r="AL30">
        <v>18.301795521202795</v>
      </c>
      <c r="AM30">
        <v>7.0526648361511164</v>
      </c>
      <c r="AN30">
        <v>0</v>
      </c>
      <c r="AO30">
        <v>0</v>
      </c>
      <c r="AP30">
        <v>0.7352923957420161</v>
      </c>
      <c r="AQ30">
        <v>26.482261350657488</v>
      </c>
      <c r="AR30">
        <v>17.548471596743898</v>
      </c>
      <c r="AS30">
        <v>13.660997898559801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43.909748430753048</v>
      </c>
      <c r="BB30">
        <f t="shared" si="0"/>
        <v>1006.5627020657328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404.13371214994464</v>
      </c>
      <c r="L31">
        <v>0</v>
      </c>
      <c r="M31">
        <v>63.108053804444786</v>
      </c>
      <c r="N31">
        <v>51.504559077636202</v>
      </c>
      <c r="O31">
        <v>72.686354785658935</v>
      </c>
      <c r="P31">
        <v>20.226170258755268</v>
      </c>
      <c r="Q31">
        <v>0</v>
      </c>
      <c r="R31">
        <v>18.421630934638017</v>
      </c>
      <c r="S31">
        <v>11.495999768083674</v>
      </c>
      <c r="T31">
        <v>0</v>
      </c>
      <c r="U31">
        <v>52.034697043376887</v>
      </c>
      <c r="V31">
        <v>5.1460157039774588</v>
      </c>
      <c r="W31">
        <v>9.9166023991470365</v>
      </c>
      <c r="X31">
        <v>63.921586299802144</v>
      </c>
      <c r="Y31">
        <v>0</v>
      </c>
      <c r="Z31">
        <v>8.6812481928616148</v>
      </c>
      <c r="AA31">
        <v>12.406642331872261</v>
      </c>
      <c r="AB31">
        <v>17.669825366103105</v>
      </c>
      <c r="AC31">
        <v>12.98654580703402</v>
      </c>
      <c r="AD31">
        <v>12.21496162231267</v>
      </c>
      <c r="AE31">
        <v>14.726575843873929</v>
      </c>
      <c r="AF31">
        <v>11.786296266958882</v>
      </c>
      <c r="AG31">
        <v>29.631971349509495</v>
      </c>
      <c r="AH31">
        <v>62.619809819766218</v>
      </c>
      <c r="AI31">
        <v>7.3949043885410131</v>
      </c>
      <c r="AJ31">
        <v>0</v>
      </c>
      <c r="AK31">
        <v>11.399024035065745</v>
      </c>
      <c r="AL31">
        <v>9.5866549451226462</v>
      </c>
      <c r="AM31">
        <v>7.0526648361511164</v>
      </c>
      <c r="AN31">
        <v>0</v>
      </c>
      <c r="AO31">
        <v>0</v>
      </c>
      <c r="AP31">
        <v>0.7352923957420161</v>
      </c>
      <c r="AQ31">
        <v>26.482261350657488</v>
      </c>
      <c r="AR31">
        <v>17.548471596743898</v>
      </c>
      <c r="AS31">
        <v>13.067041547902317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43.830876989926288</v>
      </c>
      <c r="BB31">
        <f t="shared" si="0"/>
        <v>1004.7546969317573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400.11032936502966</v>
      </c>
      <c r="L32">
        <v>0</v>
      </c>
      <c r="M32">
        <v>63.108053804444786</v>
      </c>
      <c r="N32">
        <v>51.504559077636202</v>
      </c>
      <c r="O32">
        <v>72.686354785658935</v>
      </c>
      <c r="P32">
        <v>20.226170258755268</v>
      </c>
      <c r="Q32">
        <v>0</v>
      </c>
      <c r="R32">
        <v>18.421630934638017</v>
      </c>
      <c r="S32">
        <v>11.495999768083674</v>
      </c>
      <c r="T32">
        <v>0</v>
      </c>
      <c r="U32">
        <v>52.034697043376887</v>
      </c>
      <c r="V32">
        <v>5.1460157039774588</v>
      </c>
      <c r="W32">
        <v>9.9166023991470365</v>
      </c>
      <c r="X32">
        <v>63.921586299802144</v>
      </c>
      <c r="Y32">
        <v>0</v>
      </c>
      <c r="Z32">
        <v>8.6812481928616148</v>
      </c>
      <c r="AA32">
        <v>12.406642331872261</v>
      </c>
      <c r="AB32">
        <v>17.669825366103105</v>
      </c>
      <c r="AC32">
        <v>12.98654580703402</v>
      </c>
      <c r="AD32">
        <v>12.21496162231267</v>
      </c>
      <c r="AE32">
        <v>14.726575843873929</v>
      </c>
      <c r="AF32">
        <v>11.786296266958882</v>
      </c>
      <c r="AG32">
        <v>29.631971349509495</v>
      </c>
      <c r="AH32">
        <v>62.619809819766218</v>
      </c>
      <c r="AI32">
        <v>7.3949043885410131</v>
      </c>
      <c r="AJ32">
        <v>0</v>
      </c>
      <c r="AK32">
        <v>11.399024035065745</v>
      </c>
      <c r="AL32">
        <v>9.5866549451226462</v>
      </c>
      <c r="AM32">
        <v>7.0526648361511164</v>
      </c>
      <c r="AN32">
        <v>0</v>
      </c>
      <c r="AO32">
        <v>0</v>
      </c>
      <c r="AP32">
        <v>0.7352923957420161</v>
      </c>
      <c r="AQ32">
        <v>26.482261350657488</v>
      </c>
      <c r="AR32">
        <v>17.548471596743898</v>
      </c>
      <c r="AS32">
        <v>13.067041547902317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43.662699589516855</v>
      </c>
      <c r="BB32">
        <f t="shared" si="0"/>
        <v>1000.8994915472518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388.05362297134587</v>
      </c>
      <c r="L33">
        <v>0</v>
      </c>
      <c r="M33">
        <v>63.108053804444786</v>
      </c>
      <c r="N33">
        <v>51.504559077636202</v>
      </c>
      <c r="O33">
        <v>72.686354785658935</v>
      </c>
      <c r="P33">
        <v>20.226170258755268</v>
      </c>
      <c r="Q33">
        <v>0</v>
      </c>
      <c r="R33">
        <v>18.421630934638017</v>
      </c>
      <c r="S33">
        <v>11.495999768083674</v>
      </c>
      <c r="T33">
        <v>0</v>
      </c>
      <c r="U33">
        <v>52.034697043376887</v>
      </c>
      <c r="V33">
        <v>5.1460157039774588</v>
      </c>
      <c r="W33">
        <v>9.9166023991470365</v>
      </c>
      <c r="X33">
        <v>63.921586299802144</v>
      </c>
      <c r="Y33">
        <v>0</v>
      </c>
      <c r="Z33">
        <v>8.6812481928616148</v>
      </c>
      <c r="AA33">
        <v>12.406642331872261</v>
      </c>
      <c r="AB33">
        <v>17.669825366103105</v>
      </c>
      <c r="AC33">
        <v>12.98654580703402</v>
      </c>
      <c r="AD33">
        <v>12.21496162231267</v>
      </c>
      <c r="AE33">
        <v>14.726575843873929</v>
      </c>
      <c r="AF33">
        <v>11.786296266958882</v>
      </c>
      <c r="AG33">
        <v>29.631971349509495</v>
      </c>
      <c r="AH33">
        <v>62.619809819766218</v>
      </c>
      <c r="AI33">
        <v>7.3949043885410131</v>
      </c>
      <c r="AJ33">
        <v>0</v>
      </c>
      <c r="AK33">
        <v>11.399024035065745</v>
      </c>
      <c r="AL33">
        <v>9.5866549451226462</v>
      </c>
      <c r="AM33">
        <v>7.0526648361511164</v>
      </c>
      <c r="AN33">
        <v>0</v>
      </c>
      <c r="AO33">
        <v>0</v>
      </c>
      <c r="AP33">
        <v>0.7352923957420161</v>
      </c>
      <c r="AQ33">
        <v>26.482261350657488</v>
      </c>
      <c r="AR33">
        <v>17.548471596743898</v>
      </c>
      <c r="AS33">
        <v>11.879128388227928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43.109074492186508</v>
      </c>
      <c r="BB33">
        <f t="shared" si="0"/>
        <v>988.20849709122388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381.01013957660615</v>
      </c>
      <c r="L34">
        <v>0</v>
      </c>
      <c r="M34">
        <v>63.108053804444786</v>
      </c>
      <c r="N34">
        <v>51.504559077636202</v>
      </c>
      <c r="O34">
        <v>72.686354785658935</v>
      </c>
      <c r="P34">
        <v>20.226170258755268</v>
      </c>
      <c r="Q34">
        <v>0</v>
      </c>
      <c r="R34">
        <v>18.421630934638017</v>
      </c>
      <c r="S34">
        <v>11.494437531051473</v>
      </c>
      <c r="T34">
        <v>0</v>
      </c>
      <c r="U34">
        <v>52.034697043376887</v>
      </c>
      <c r="V34">
        <v>5.1460157039774588</v>
      </c>
      <c r="W34">
        <v>9.9166023991470365</v>
      </c>
      <c r="X34">
        <v>63.921586299802144</v>
      </c>
      <c r="Y34">
        <v>0</v>
      </c>
      <c r="Z34">
        <v>8.6812481928616148</v>
      </c>
      <c r="AA34">
        <v>6.2033209367564179</v>
      </c>
      <c r="AB34">
        <v>17.669825366103105</v>
      </c>
      <c r="AC34">
        <v>12.98654580703402</v>
      </c>
      <c r="AD34">
        <v>12.21496162231267</v>
      </c>
      <c r="AE34">
        <v>14.726575843873929</v>
      </c>
      <c r="AF34">
        <v>11.786296266958882</v>
      </c>
      <c r="AG34">
        <v>29.631971349509495</v>
      </c>
      <c r="AH34">
        <v>52.183174326132324</v>
      </c>
      <c r="AI34">
        <v>1.7065166384888331</v>
      </c>
      <c r="AJ34">
        <v>0</v>
      </c>
      <c r="AK34">
        <v>11.399024035065745</v>
      </c>
      <c r="AL34">
        <v>9.5866549451226462</v>
      </c>
      <c r="AM34">
        <v>7.0526648361511164</v>
      </c>
      <c r="AN34">
        <v>0</v>
      </c>
      <c r="AO34">
        <v>0</v>
      </c>
      <c r="AP34">
        <v>0.7352923957420161</v>
      </c>
      <c r="AQ34">
        <v>26.482261350657488</v>
      </c>
      <c r="AR34">
        <v>17.548471596743898</v>
      </c>
      <c r="AS34">
        <v>11.879128388227928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41.88126677887648</v>
      </c>
      <c r="BB34">
        <f t="shared" si="0"/>
        <v>960.06291453396011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375.98791968799236</v>
      </c>
      <c r="L35">
        <v>0</v>
      </c>
      <c r="M35">
        <v>63.108053804444786</v>
      </c>
      <c r="N35">
        <v>51.504559077636202</v>
      </c>
      <c r="O35">
        <v>72.686354785658935</v>
      </c>
      <c r="P35">
        <v>20.226170258755268</v>
      </c>
      <c r="Q35">
        <v>0</v>
      </c>
      <c r="R35">
        <v>18.421630934638017</v>
      </c>
      <c r="S35">
        <v>11.494437531051473</v>
      </c>
      <c r="T35">
        <v>0</v>
      </c>
      <c r="U35">
        <v>52.034697043376887</v>
      </c>
      <c r="V35">
        <v>5.1460157039774588</v>
      </c>
      <c r="W35">
        <v>9.9166023991470365</v>
      </c>
      <c r="X35">
        <v>63.921586299802144</v>
      </c>
      <c r="Y35">
        <v>0</v>
      </c>
      <c r="Z35">
        <v>8.6812481928616148</v>
      </c>
      <c r="AA35">
        <v>6.2033209367564179</v>
      </c>
      <c r="AB35">
        <v>17.669825366103105</v>
      </c>
      <c r="AC35">
        <v>12.98654580703402</v>
      </c>
      <c r="AD35">
        <v>12.21496162231267</v>
      </c>
      <c r="AE35">
        <v>14.726575843873929</v>
      </c>
      <c r="AF35">
        <v>11.786296266958882</v>
      </c>
      <c r="AG35">
        <v>29.631971349509495</v>
      </c>
      <c r="AH35">
        <v>52.183174326132324</v>
      </c>
      <c r="AI35">
        <v>0</v>
      </c>
      <c r="AJ35">
        <v>0</v>
      </c>
      <c r="AK35">
        <v>11.399024035065745</v>
      </c>
      <c r="AL35">
        <v>9.5866549451226462</v>
      </c>
      <c r="AM35">
        <v>7.0526648361511164</v>
      </c>
      <c r="AN35">
        <v>0</v>
      </c>
      <c r="AO35">
        <v>0</v>
      </c>
      <c r="AP35">
        <v>0</v>
      </c>
      <c r="AQ35">
        <v>26.482261350657488</v>
      </c>
      <c r="AR35">
        <v>17.548471596743898</v>
      </c>
      <c r="AS35">
        <v>10.69121568691296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41.51961561898662</v>
      </c>
      <c r="BB35">
        <f t="shared" si="0"/>
        <v>951.77262406969044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356.88768507511031</v>
      </c>
      <c r="L36">
        <v>0</v>
      </c>
      <c r="M36">
        <v>63.108053804444786</v>
      </c>
      <c r="N36">
        <v>51.504559077636202</v>
      </c>
      <c r="O36">
        <v>72.686354785658935</v>
      </c>
      <c r="P36">
        <v>20.226170258755268</v>
      </c>
      <c r="Q36">
        <v>0</v>
      </c>
      <c r="R36">
        <v>18.421630934638017</v>
      </c>
      <c r="S36">
        <v>11.494437531051473</v>
      </c>
      <c r="T36">
        <v>0</v>
      </c>
      <c r="U36">
        <v>52.034697043376887</v>
      </c>
      <c r="V36">
        <v>5.1460157039774588</v>
      </c>
      <c r="W36">
        <v>9.9166023991470365</v>
      </c>
      <c r="X36">
        <v>63.921586299802144</v>
      </c>
      <c r="Y36">
        <v>0</v>
      </c>
      <c r="Z36">
        <v>5.7874986424546018</v>
      </c>
      <c r="AA36">
        <v>0</v>
      </c>
      <c r="AB36">
        <v>17.669825366103105</v>
      </c>
      <c r="AC36">
        <v>8.6489717533917752</v>
      </c>
      <c r="AD36">
        <v>8.1433078976205397</v>
      </c>
      <c r="AE36">
        <v>7.3380631275307877</v>
      </c>
      <c r="AF36">
        <v>5.6851551282613233</v>
      </c>
      <c r="AG36">
        <v>29.631971349509495</v>
      </c>
      <c r="AH36">
        <v>41.746539730223333</v>
      </c>
      <c r="AI36">
        <v>0</v>
      </c>
      <c r="AJ36">
        <v>0</v>
      </c>
      <c r="AK36">
        <v>11.399024035065745</v>
      </c>
      <c r="AL36">
        <v>9.5866549451226462</v>
      </c>
      <c r="AM36">
        <v>7.0526648361511164</v>
      </c>
      <c r="AN36">
        <v>0</v>
      </c>
      <c r="AO36">
        <v>0</v>
      </c>
      <c r="AP36">
        <v>0</v>
      </c>
      <c r="AQ36">
        <v>26.482261350657488</v>
      </c>
      <c r="AR36">
        <v>17.548471596743898</v>
      </c>
      <c r="AS36">
        <v>10.69121568691296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38.989343687420643</v>
      </c>
      <c r="BB36">
        <f t="shared" si="0"/>
        <v>893.77007467192652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354.87587679544782</v>
      </c>
      <c r="L37">
        <v>0</v>
      </c>
      <c r="M37">
        <v>63.108053804444786</v>
      </c>
      <c r="N37">
        <v>51.504559077636202</v>
      </c>
      <c r="O37">
        <v>72.686354785658935</v>
      </c>
      <c r="P37">
        <v>20.226170258755268</v>
      </c>
      <c r="Q37">
        <v>0</v>
      </c>
      <c r="R37">
        <v>18.421630934638017</v>
      </c>
      <c r="S37">
        <v>11.494437531051473</v>
      </c>
      <c r="T37">
        <v>0</v>
      </c>
      <c r="U37">
        <v>52.034697043376887</v>
      </c>
      <c r="V37">
        <v>5.1460157039774588</v>
      </c>
      <c r="W37">
        <v>9.9166023991470365</v>
      </c>
      <c r="X37">
        <v>63.921586299802144</v>
      </c>
      <c r="Y37">
        <v>0</v>
      </c>
      <c r="Z37">
        <v>2.893749550407013</v>
      </c>
      <c r="AA37">
        <v>0</v>
      </c>
      <c r="AB37">
        <v>11.779883280108534</v>
      </c>
      <c r="AC37">
        <v>4.3244861006053013</v>
      </c>
      <c r="AD37">
        <v>4.0716537246921307</v>
      </c>
      <c r="AE37">
        <v>7.3380631275307877</v>
      </c>
      <c r="AF37">
        <v>5.6851551282613233</v>
      </c>
      <c r="AG37">
        <v>29.631971349509495</v>
      </c>
      <c r="AH37">
        <v>41.746539730223333</v>
      </c>
      <c r="AI37">
        <v>0</v>
      </c>
      <c r="AJ37">
        <v>0</v>
      </c>
      <c r="AK37">
        <v>11.399024035065745</v>
      </c>
      <c r="AL37">
        <v>9.5866549451226462</v>
      </c>
      <c r="AM37">
        <v>7.0526648361511164</v>
      </c>
      <c r="AN37">
        <v>0</v>
      </c>
      <c r="AO37">
        <v>0</v>
      </c>
      <c r="AP37">
        <v>0</v>
      </c>
      <c r="AQ37">
        <v>26.482261350657488</v>
      </c>
      <c r="AR37">
        <v>19.498301876017532</v>
      </c>
      <c r="AS37">
        <v>10.69121568691296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38.268636071047382</v>
      </c>
      <c r="BB37">
        <f t="shared" si="0"/>
        <v>877.24897328415409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348.84386051696737</v>
      </c>
      <c r="L38">
        <v>0</v>
      </c>
      <c r="M38">
        <v>63.108053804444786</v>
      </c>
      <c r="N38">
        <v>51.504559077636202</v>
      </c>
      <c r="O38">
        <v>72.686354785658935</v>
      </c>
      <c r="P38">
        <v>20.226170258755268</v>
      </c>
      <c r="Q38">
        <v>0</v>
      </c>
      <c r="R38">
        <v>18.421630934638017</v>
      </c>
      <c r="S38">
        <v>11.494437531051473</v>
      </c>
      <c r="T38">
        <v>0</v>
      </c>
      <c r="U38">
        <v>52.034697043376887</v>
      </c>
      <c r="V38">
        <v>5.1460157039774588</v>
      </c>
      <c r="W38">
        <v>15.038070001146998</v>
      </c>
      <c r="X38">
        <v>63.921586299802144</v>
      </c>
      <c r="Y38">
        <v>0</v>
      </c>
      <c r="Z38">
        <v>2.893749550407013</v>
      </c>
      <c r="AA38">
        <v>0</v>
      </c>
      <c r="AB38">
        <v>5.8899420859945737</v>
      </c>
      <c r="AC38">
        <v>0</v>
      </c>
      <c r="AD38">
        <v>0</v>
      </c>
      <c r="AE38">
        <v>7.3380631275307877</v>
      </c>
      <c r="AF38">
        <v>5.6851551282613233</v>
      </c>
      <c r="AG38">
        <v>29.631971349509495</v>
      </c>
      <c r="AH38">
        <v>31.309904685451883</v>
      </c>
      <c r="AI38">
        <v>0</v>
      </c>
      <c r="AJ38">
        <v>0</v>
      </c>
      <c r="AK38">
        <v>11.399024035065745</v>
      </c>
      <c r="AL38">
        <v>9.5866549451226462</v>
      </c>
      <c r="AM38">
        <v>7.0526648361511164</v>
      </c>
      <c r="AN38">
        <v>0</v>
      </c>
      <c r="AO38">
        <v>0</v>
      </c>
      <c r="AP38">
        <v>0</v>
      </c>
      <c r="AQ38">
        <v>26.482261350657488</v>
      </c>
      <c r="AR38">
        <v>19.498301876017532</v>
      </c>
      <c r="AS38">
        <v>10.69121568691296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37.197165604887672</v>
      </c>
      <c r="BB38">
        <f t="shared" si="0"/>
        <v>852.68717900965066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438.12651645790055</v>
      </c>
      <c r="L39">
        <v>0</v>
      </c>
      <c r="M39">
        <v>63.108053804444786</v>
      </c>
      <c r="N39">
        <v>51.504559077636202</v>
      </c>
      <c r="O39">
        <v>72.686354785658935</v>
      </c>
      <c r="P39">
        <v>20.226170258755268</v>
      </c>
      <c r="Q39">
        <v>0</v>
      </c>
      <c r="R39">
        <v>18.421630934638017</v>
      </c>
      <c r="S39">
        <v>11.494437531051473</v>
      </c>
      <c r="T39">
        <v>0</v>
      </c>
      <c r="U39">
        <v>52.034697043376887</v>
      </c>
      <c r="V39">
        <v>5.1460157039774588</v>
      </c>
      <c r="W39">
        <v>15.038070001146998</v>
      </c>
      <c r="X39">
        <v>63.921586299802144</v>
      </c>
      <c r="Y39">
        <v>0</v>
      </c>
      <c r="Z39">
        <v>2.893749550407013</v>
      </c>
      <c r="AA39">
        <v>0</v>
      </c>
      <c r="AB39">
        <v>5.8899420859945737</v>
      </c>
      <c r="AC39">
        <v>0</v>
      </c>
      <c r="AD39">
        <v>0</v>
      </c>
      <c r="AE39">
        <v>7.3380631275307877</v>
      </c>
      <c r="AF39">
        <v>5.6851551282613233</v>
      </c>
      <c r="AG39">
        <v>29.631971349509495</v>
      </c>
      <c r="AH39">
        <v>19.140873342830304</v>
      </c>
      <c r="AI39">
        <v>0</v>
      </c>
      <c r="AJ39">
        <v>0</v>
      </c>
      <c r="AK39">
        <v>11.399024035065745</v>
      </c>
      <c r="AL39">
        <v>9.5866549451226462</v>
      </c>
      <c r="AM39">
        <v>7.0526648361511164</v>
      </c>
      <c r="AN39">
        <v>0</v>
      </c>
      <c r="AO39">
        <v>0</v>
      </c>
      <c r="AP39">
        <v>0.16968282529743273</v>
      </c>
      <c r="AQ39">
        <v>26.482261350657488</v>
      </c>
      <c r="AR39">
        <v>23.154233477770823</v>
      </c>
      <c r="AS39">
        <v>10.69121568691296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40.580425796147765</v>
      </c>
      <c r="BB39">
        <f t="shared" si="0"/>
        <v>930.2431578437529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451.1673100365964</v>
      </c>
      <c r="L40">
        <v>0</v>
      </c>
      <c r="M40">
        <v>63.108053804444786</v>
      </c>
      <c r="N40">
        <v>51.504559077636202</v>
      </c>
      <c r="O40">
        <v>72.686354785658935</v>
      </c>
      <c r="P40">
        <v>20.226170258755268</v>
      </c>
      <c r="Q40">
        <v>0</v>
      </c>
      <c r="R40">
        <v>18.421630934638017</v>
      </c>
      <c r="S40">
        <v>11.494437531051473</v>
      </c>
      <c r="T40">
        <v>0</v>
      </c>
      <c r="U40">
        <v>52.034697043376887</v>
      </c>
      <c r="V40">
        <v>5.1460157039774588</v>
      </c>
      <c r="W40">
        <v>15.038070001146998</v>
      </c>
      <c r="X40">
        <v>63.921586299802144</v>
      </c>
      <c r="Y40">
        <v>0</v>
      </c>
      <c r="Z40">
        <v>2.893749550407013</v>
      </c>
      <c r="AA40">
        <v>0</v>
      </c>
      <c r="AB40">
        <v>5.8899420859945737</v>
      </c>
      <c r="AC40">
        <v>0</v>
      </c>
      <c r="AD40">
        <v>0</v>
      </c>
      <c r="AE40">
        <v>7.3380631275307877</v>
      </c>
      <c r="AF40">
        <v>5.6851551282613233</v>
      </c>
      <c r="AG40">
        <v>29.631971349509495</v>
      </c>
      <c r="AH40">
        <v>10.563395596222083</v>
      </c>
      <c r="AI40">
        <v>0</v>
      </c>
      <c r="AJ40">
        <v>0</v>
      </c>
      <c r="AK40">
        <v>11.399024035065745</v>
      </c>
      <c r="AL40">
        <v>9.5866549451226462</v>
      </c>
      <c r="AM40">
        <v>7.0526648361511164</v>
      </c>
      <c r="AN40">
        <v>0</v>
      </c>
      <c r="AO40">
        <v>0</v>
      </c>
      <c r="AP40">
        <v>0.16968282529743273</v>
      </c>
      <c r="AQ40">
        <v>26.482261350657488</v>
      </c>
      <c r="AR40">
        <v>23.154233477770823</v>
      </c>
      <c r="AS40">
        <v>10.69121568691296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40.766992397929059</v>
      </c>
      <c r="BB40">
        <f t="shared" si="0"/>
        <v>934.51990707405912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442.9061414176125</v>
      </c>
      <c r="L41">
        <v>0</v>
      </c>
      <c r="M41">
        <v>63.108053804444786</v>
      </c>
      <c r="N41">
        <v>51.504559077636202</v>
      </c>
      <c r="O41">
        <v>72.686354785658935</v>
      </c>
      <c r="P41">
        <v>20.226170258755268</v>
      </c>
      <c r="Q41">
        <v>0</v>
      </c>
      <c r="R41">
        <v>18.421630934638017</v>
      </c>
      <c r="S41">
        <v>11.495999768083674</v>
      </c>
      <c r="T41">
        <v>0</v>
      </c>
      <c r="U41">
        <v>52.034697043376887</v>
      </c>
      <c r="V41">
        <v>5.1460157039774588</v>
      </c>
      <c r="W41">
        <v>15.038070001146998</v>
      </c>
      <c r="X41">
        <v>63.921586299802144</v>
      </c>
      <c r="Y41">
        <v>0</v>
      </c>
      <c r="Z41">
        <v>2.893749550407013</v>
      </c>
      <c r="AA41">
        <v>0</v>
      </c>
      <c r="AB41">
        <v>5.8899420859945737</v>
      </c>
      <c r="AC41">
        <v>0</v>
      </c>
      <c r="AD41">
        <v>0</v>
      </c>
      <c r="AE41">
        <v>7.3380631275307877</v>
      </c>
      <c r="AF41">
        <v>5.6851551282613233</v>
      </c>
      <c r="AG41">
        <v>29.631971349509495</v>
      </c>
      <c r="AH41">
        <v>9.295788286265914</v>
      </c>
      <c r="AI41">
        <v>0</v>
      </c>
      <c r="AJ41">
        <v>0</v>
      </c>
      <c r="AK41">
        <v>11.399024035065745</v>
      </c>
      <c r="AL41">
        <v>9.5866549451226462</v>
      </c>
      <c r="AM41">
        <v>7.0526648361511164</v>
      </c>
      <c r="AN41">
        <v>0</v>
      </c>
      <c r="AO41">
        <v>0</v>
      </c>
      <c r="AP41">
        <v>0.16968282529743273</v>
      </c>
      <c r="AQ41">
        <v>26.482261350657488</v>
      </c>
      <c r="AR41">
        <v>18.523386965560427</v>
      </c>
      <c r="AS41">
        <v>10.69121568691296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40.175185481396923</v>
      </c>
      <c r="BB41">
        <f t="shared" si="0"/>
        <v>920.95365378647284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455.9266305648357</v>
      </c>
      <c r="L42">
        <v>0</v>
      </c>
      <c r="M42">
        <v>63.108053804444786</v>
      </c>
      <c r="N42">
        <v>51.504559077636202</v>
      </c>
      <c r="O42">
        <v>72.686354785658935</v>
      </c>
      <c r="P42">
        <v>20.226170258755268</v>
      </c>
      <c r="Q42">
        <v>0</v>
      </c>
      <c r="R42">
        <v>18.421630934638017</v>
      </c>
      <c r="S42">
        <v>11.495999768083674</v>
      </c>
      <c r="T42">
        <v>0</v>
      </c>
      <c r="U42">
        <v>52.034697043376887</v>
      </c>
      <c r="V42">
        <v>5.1460157039774588</v>
      </c>
      <c r="W42">
        <v>15.038070001146998</v>
      </c>
      <c r="X42">
        <v>63.921586299802144</v>
      </c>
      <c r="Y42">
        <v>0</v>
      </c>
      <c r="Z42">
        <v>2.893749550407013</v>
      </c>
      <c r="AA42">
        <v>0</v>
      </c>
      <c r="AB42">
        <v>0</v>
      </c>
      <c r="AC42">
        <v>0</v>
      </c>
      <c r="AD42">
        <v>0</v>
      </c>
      <c r="AE42">
        <v>7.3380631275307877</v>
      </c>
      <c r="AF42">
        <v>5.6851551282613233</v>
      </c>
      <c r="AG42">
        <v>29.631971349509495</v>
      </c>
      <c r="AH42">
        <v>5.4507122407639317</v>
      </c>
      <c r="AI42">
        <v>0</v>
      </c>
      <c r="AJ42">
        <v>0</v>
      </c>
      <c r="AK42">
        <v>11.399024035065745</v>
      </c>
      <c r="AL42">
        <v>9.5866549451226462</v>
      </c>
      <c r="AM42">
        <v>7.0526648361511164</v>
      </c>
      <c r="AN42">
        <v>0</v>
      </c>
      <c r="AO42">
        <v>0</v>
      </c>
      <c r="AP42">
        <v>0.16968282529743273</v>
      </c>
      <c r="AQ42">
        <v>26.482261350657488</v>
      </c>
      <c r="AR42">
        <v>18.523386965560427</v>
      </c>
      <c r="AS42">
        <v>10.69121568691296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40.3125181698543</v>
      </c>
      <c r="BB42">
        <f t="shared" si="0"/>
        <v>924.10179211374225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469.82953270095271</v>
      </c>
      <c r="L43">
        <v>0</v>
      </c>
      <c r="M43">
        <v>63.108053804444786</v>
      </c>
      <c r="N43">
        <v>51.504559077636202</v>
      </c>
      <c r="O43">
        <v>72.686354785658935</v>
      </c>
      <c r="P43">
        <v>20.226170258755268</v>
      </c>
      <c r="Q43">
        <v>0</v>
      </c>
      <c r="R43">
        <v>18.421630934638017</v>
      </c>
      <c r="S43">
        <v>11.495999768083674</v>
      </c>
      <c r="T43">
        <v>0</v>
      </c>
      <c r="U43">
        <v>52.034697043376887</v>
      </c>
      <c r="V43">
        <v>5.1460157039774588</v>
      </c>
      <c r="W43">
        <v>9.9166023991470365</v>
      </c>
      <c r="X43">
        <v>63.921586299802144</v>
      </c>
      <c r="Y43">
        <v>0</v>
      </c>
      <c r="Z43">
        <v>2.893749550407013</v>
      </c>
      <c r="AA43">
        <v>0</v>
      </c>
      <c r="AB43">
        <v>0</v>
      </c>
      <c r="AC43">
        <v>0</v>
      </c>
      <c r="AD43">
        <v>0</v>
      </c>
      <c r="AE43">
        <v>7.3380631275307877</v>
      </c>
      <c r="AF43">
        <v>5.6851551282613233</v>
      </c>
      <c r="AG43">
        <v>29.631971349509495</v>
      </c>
      <c r="AH43">
        <v>0</v>
      </c>
      <c r="AI43">
        <v>0</v>
      </c>
      <c r="AJ43">
        <v>0</v>
      </c>
      <c r="AK43">
        <v>11.399024035065745</v>
      </c>
      <c r="AL43">
        <v>9.5866549451226462</v>
      </c>
      <c r="AM43">
        <v>7.0526648361511164</v>
      </c>
      <c r="AN43">
        <v>0</v>
      </c>
      <c r="AO43">
        <v>0</v>
      </c>
      <c r="AP43">
        <v>2.5452437545397619</v>
      </c>
      <c r="AQ43">
        <v>26.482261350657488</v>
      </c>
      <c r="AR43">
        <v>18.523386965560427</v>
      </c>
      <c r="AS43">
        <v>10.69121568691296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40.551040808558753</v>
      </c>
      <c r="BB43">
        <f t="shared" si="0"/>
        <v>929.56955269763307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467.15605732417549</v>
      </c>
      <c r="L44">
        <v>0</v>
      </c>
      <c r="M44">
        <v>63.108053804444786</v>
      </c>
      <c r="N44">
        <v>51.504559077636202</v>
      </c>
      <c r="O44">
        <v>72.686354785658935</v>
      </c>
      <c r="P44">
        <v>20.226170258755268</v>
      </c>
      <c r="Q44">
        <v>0</v>
      </c>
      <c r="R44">
        <v>18.421630934638017</v>
      </c>
      <c r="S44">
        <v>11.495999768083674</v>
      </c>
      <c r="T44">
        <v>0</v>
      </c>
      <c r="U44">
        <v>52.034697043376887</v>
      </c>
      <c r="V44">
        <v>5.1460157039774588</v>
      </c>
      <c r="W44">
        <v>9.9166023991470365</v>
      </c>
      <c r="X44">
        <v>63.921586299802144</v>
      </c>
      <c r="Y44">
        <v>0</v>
      </c>
      <c r="Z44">
        <v>2.893749550407013</v>
      </c>
      <c r="AA44">
        <v>0</v>
      </c>
      <c r="AB44">
        <v>0</v>
      </c>
      <c r="AC44">
        <v>0</v>
      </c>
      <c r="AD44">
        <v>0</v>
      </c>
      <c r="AE44">
        <v>7.3380631275307877</v>
      </c>
      <c r="AF44">
        <v>5.6851551282613233</v>
      </c>
      <c r="AG44">
        <v>29.631971349509495</v>
      </c>
      <c r="AH44">
        <v>0</v>
      </c>
      <c r="AI44">
        <v>0</v>
      </c>
      <c r="AJ44">
        <v>0</v>
      </c>
      <c r="AK44">
        <v>11.399024035065745</v>
      </c>
      <c r="AL44">
        <v>9.5866549451226462</v>
      </c>
      <c r="AM44">
        <v>7.0526648361511164</v>
      </c>
      <c r="AN44">
        <v>0</v>
      </c>
      <c r="AO44">
        <v>0</v>
      </c>
      <c r="AP44">
        <v>2.5452437545397619</v>
      </c>
      <c r="AQ44">
        <v>26.482261350657488</v>
      </c>
      <c r="AR44">
        <v>18.523386965560427</v>
      </c>
      <c r="AS44">
        <v>10.69121568691296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40.439289537809486</v>
      </c>
      <c r="BB44">
        <f t="shared" si="0"/>
        <v>927.00782859160529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472.50503398732519</v>
      </c>
      <c r="L45">
        <v>0</v>
      </c>
      <c r="M45">
        <v>63.108053804444786</v>
      </c>
      <c r="N45">
        <v>51.504559077636202</v>
      </c>
      <c r="O45">
        <v>72.686354785658935</v>
      </c>
      <c r="P45">
        <v>20.226170258755268</v>
      </c>
      <c r="Q45">
        <v>0</v>
      </c>
      <c r="R45">
        <v>18.421630934638017</v>
      </c>
      <c r="S45">
        <v>11.495999768083674</v>
      </c>
      <c r="T45">
        <v>0</v>
      </c>
      <c r="U45">
        <v>52.034697043376887</v>
      </c>
      <c r="V45">
        <v>5.1460157039774588</v>
      </c>
      <c r="W45">
        <v>9.9166023991470365</v>
      </c>
      <c r="X45">
        <v>63.921586299802144</v>
      </c>
      <c r="Y45">
        <v>0</v>
      </c>
      <c r="Z45">
        <v>2.893749550407013</v>
      </c>
      <c r="AA45">
        <v>0</v>
      </c>
      <c r="AB45">
        <v>0</v>
      </c>
      <c r="AC45">
        <v>0</v>
      </c>
      <c r="AD45">
        <v>0</v>
      </c>
      <c r="AE45">
        <v>7.3380631275307877</v>
      </c>
      <c r="AF45">
        <v>5.6851551282613233</v>
      </c>
      <c r="AG45">
        <v>29.631971349509495</v>
      </c>
      <c r="AH45">
        <v>0</v>
      </c>
      <c r="AI45">
        <v>0</v>
      </c>
      <c r="AJ45">
        <v>0</v>
      </c>
      <c r="AK45">
        <v>11.399024035065745</v>
      </c>
      <c r="AL45">
        <v>9.5866549451226462</v>
      </c>
      <c r="AM45">
        <v>7.0526648361511164</v>
      </c>
      <c r="AN45">
        <v>0</v>
      </c>
      <c r="AO45">
        <v>0</v>
      </c>
      <c r="AP45">
        <v>2.5452437545397619</v>
      </c>
      <c r="AQ45">
        <v>26.482261350657488</v>
      </c>
      <c r="AR45">
        <v>19.498301876017532</v>
      </c>
      <c r="AS45">
        <v>11.285172037570446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40.728455581043718</v>
      </c>
      <c r="BB45">
        <f t="shared" si="0"/>
        <v>933.63651047263522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475.52103470096284</v>
      </c>
      <c r="L46">
        <v>0</v>
      </c>
      <c r="M46">
        <v>63.108053804444786</v>
      </c>
      <c r="N46">
        <v>51.504559077636202</v>
      </c>
      <c r="O46">
        <v>72.686354785658935</v>
      </c>
      <c r="P46">
        <v>20.226170258755268</v>
      </c>
      <c r="Q46">
        <v>0</v>
      </c>
      <c r="R46">
        <v>18.421630934638017</v>
      </c>
      <c r="S46">
        <v>11.495999768083674</v>
      </c>
      <c r="T46">
        <v>0</v>
      </c>
      <c r="U46">
        <v>52.034697043376887</v>
      </c>
      <c r="V46">
        <v>5.1460157039774588</v>
      </c>
      <c r="W46">
        <v>9.9166023991470365</v>
      </c>
      <c r="X46">
        <v>63.921586299802144</v>
      </c>
      <c r="Y46">
        <v>0</v>
      </c>
      <c r="Z46">
        <v>2.893749550407013</v>
      </c>
      <c r="AA46">
        <v>0</v>
      </c>
      <c r="AB46">
        <v>0</v>
      </c>
      <c r="AC46">
        <v>0</v>
      </c>
      <c r="AD46">
        <v>0</v>
      </c>
      <c r="AE46">
        <v>7.3380631275307877</v>
      </c>
      <c r="AF46">
        <v>5.6851551282613233</v>
      </c>
      <c r="AG46">
        <v>29.631971349509495</v>
      </c>
      <c r="AH46">
        <v>0</v>
      </c>
      <c r="AI46">
        <v>0</v>
      </c>
      <c r="AJ46">
        <v>0</v>
      </c>
      <c r="AK46">
        <v>11.399024035065745</v>
      </c>
      <c r="AL46">
        <v>9.5866549451226462</v>
      </c>
      <c r="AM46">
        <v>7.0526648361511164</v>
      </c>
      <c r="AN46">
        <v>0</v>
      </c>
      <c r="AO46">
        <v>0</v>
      </c>
      <c r="AP46">
        <v>2.5452437545397619</v>
      </c>
      <c r="AQ46">
        <v>17.654840199332085</v>
      </c>
      <c r="AR46">
        <v>19.498301876017532</v>
      </c>
      <c r="AS46">
        <v>11.285172037570446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40.485538206748416</v>
      </c>
      <c r="BB46">
        <f t="shared" si="0"/>
        <v>928.06800740924268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402.13064610080988</v>
      </c>
      <c r="L47">
        <v>0</v>
      </c>
      <c r="M47">
        <v>63.108053804444786</v>
      </c>
      <c r="N47">
        <v>51.504559077636202</v>
      </c>
      <c r="O47">
        <v>72.686354785658935</v>
      </c>
      <c r="P47">
        <v>20.226170258755268</v>
      </c>
      <c r="Q47">
        <v>0</v>
      </c>
      <c r="R47">
        <v>18.421630934638017</v>
      </c>
      <c r="S47">
        <v>11.495999768083674</v>
      </c>
      <c r="T47">
        <v>0</v>
      </c>
      <c r="U47">
        <v>52.034697043376887</v>
      </c>
      <c r="V47">
        <v>5.1460157039774588</v>
      </c>
      <c r="W47">
        <v>14.882049007297777</v>
      </c>
      <c r="X47">
        <v>63.921586299802144</v>
      </c>
      <c r="Y47">
        <v>0</v>
      </c>
      <c r="Z47">
        <v>2.893749550407013</v>
      </c>
      <c r="AA47">
        <v>0</v>
      </c>
      <c r="AB47">
        <v>0</v>
      </c>
      <c r="AC47">
        <v>0</v>
      </c>
      <c r="AD47">
        <v>0</v>
      </c>
      <c r="AE47">
        <v>7.3380631275307877</v>
      </c>
      <c r="AF47">
        <v>5.6851551282613233</v>
      </c>
      <c r="AG47">
        <v>29.631971349509495</v>
      </c>
      <c r="AH47">
        <v>0</v>
      </c>
      <c r="AI47">
        <v>0</v>
      </c>
      <c r="AJ47">
        <v>0</v>
      </c>
      <c r="AK47">
        <v>11.399024035065745</v>
      </c>
      <c r="AL47">
        <v>18.301795521202795</v>
      </c>
      <c r="AM47">
        <v>7.0526648361511164</v>
      </c>
      <c r="AN47">
        <v>0</v>
      </c>
      <c r="AO47">
        <v>0</v>
      </c>
      <c r="AP47">
        <v>2.5452437545397619</v>
      </c>
      <c r="AQ47">
        <v>17.654840199332085</v>
      </c>
      <c r="AR47">
        <v>19.98575933124609</v>
      </c>
      <c r="AS47">
        <v>11.879128388227928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38.034871604648885</v>
      </c>
      <c r="BB47">
        <f t="shared" si="0"/>
        <v>871.89028640130641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402.13064610080988</v>
      </c>
      <c r="L48">
        <v>0</v>
      </c>
      <c r="M48">
        <v>63.108053804444786</v>
      </c>
      <c r="N48">
        <v>51.504559077636202</v>
      </c>
      <c r="O48">
        <v>72.686354785658935</v>
      </c>
      <c r="P48">
        <v>20.226170258755268</v>
      </c>
      <c r="Q48">
        <v>0</v>
      </c>
      <c r="R48">
        <v>18.421630934638017</v>
      </c>
      <c r="S48">
        <v>11.495999768083674</v>
      </c>
      <c r="T48">
        <v>0</v>
      </c>
      <c r="U48">
        <v>52.034697043376887</v>
      </c>
      <c r="V48">
        <v>5.1460157039774588</v>
      </c>
      <c r="W48">
        <v>14.882049007297777</v>
      </c>
      <c r="X48">
        <v>63.921586299802144</v>
      </c>
      <c r="Y48">
        <v>0</v>
      </c>
      <c r="Z48">
        <v>2.893749550407013</v>
      </c>
      <c r="AA48">
        <v>0</v>
      </c>
      <c r="AB48">
        <v>0</v>
      </c>
      <c r="AC48">
        <v>0</v>
      </c>
      <c r="AD48">
        <v>0</v>
      </c>
      <c r="AE48">
        <v>7.3380631275307877</v>
      </c>
      <c r="AF48">
        <v>5.6851551282613233</v>
      </c>
      <c r="AG48">
        <v>29.631971349509495</v>
      </c>
      <c r="AH48">
        <v>0</v>
      </c>
      <c r="AI48">
        <v>0</v>
      </c>
      <c r="AJ48">
        <v>0</v>
      </c>
      <c r="AK48">
        <v>11.399024035065745</v>
      </c>
      <c r="AL48">
        <v>60.134469663518544</v>
      </c>
      <c r="AM48">
        <v>7.0526648361511164</v>
      </c>
      <c r="AN48">
        <v>0</v>
      </c>
      <c r="AO48">
        <v>0</v>
      </c>
      <c r="AP48">
        <v>2.4886826599874765</v>
      </c>
      <c r="AQ48">
        <v>16.763182396576916</v>
      </c>
      <c r="AR48">
        <v>19.98575933124609</v>
      </c>
      <c r="AS48">
        <v>11.879128388227928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39.74384183389023</v>
      </c>
      <c r="BB48">
        <f t="shared" si="0"/>
        <v>911.06577141707328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351.86620284485213</v>
      </c>
      <c r="L49">
        <v>0</v>
      </c>
      <c r="M49">
        <v>63.108053804444786</v>
      </c>
      <c r="N49">
        <v>51.504559077636202</v>
      </c>
      <c r="O49">
        <v>72.686354785658935</v>
      </c>
      <c r="P49">
        <v>20.226170258755268</v>
      </c>
      <c r="Q49">
        <v>0</v>
      </c>
      <c r="R49">
        <v>18.421630934638017</v>
      </c>
      <c r="S49">
        <v>11.495999768083674</v>
      </c>
      <c r="T49">
        <v>0</v>
      </c>
      <c r="U49">
        <v>52.034697043376887</v>
      </c>
      <c r="V49">
        <v>5.1460157039774588</v>
      </c>
      <c r="W49">
        <v>15.038070001146998</v>
      </c>
      <c r="X49">
        <v>63.921586299802144</v>
      </c>
      <c r="Y49">
        <v>0</v>
      </c>
      <c r="Z49">
        <v>2.893749550407013</v>
      </c>
      <c r="AA49">
        <v>0</v>
      </c>
      <c r="AB49">
        <v>0</v>
      </c>
      <c r="AC49">
        <v>0</v>
      </c>
      <c r="AD49">
        <v>0</v>
      </c>
      <c r="AE49">
        <v>7.3380631275307877</v>
      </c>
      <c r="AF49">
        <v>5.6851551282613233</v>
      </c>
      <c r="AG49">
        <v>29.631971349509495</v>
      </c>
      <c r="AH49">
        <v>0</v>
      </c>
      <c r="AI49">
        <v>0</v>
      </c>
      <c r="AJ49">
        <v>0</v>
      </c>
      <c r="AK49">
        <v>11.399024035065745</v>
      </c>
      <c r="AL49">
        <v>60.134469663518544</v>
      </c>
      <c r="AM49">
        <v>7.0526648361511164</v>
      </c>
      <c r="AN49">
        <v>0</v>
      </c>
      <c r="AO49">
        <v>0</v>
      </c>
      <c r="AP49">
        <v>2.7149265798371944</v>
      </c>
      <c r="AQ49">
        <v>8.2478418618242539</v>
      </c>
      <c r="AR49">
        <v>19.98575933124609</v>
      </c>
      <c r="AS49">
        <v>11.879128388227928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37.302825544831158</v>
      </c>
      <c r="BB49">
        <f t="shared" si="0"/>
        <v>855.10926882912088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351.86620284485213</v>
      </c>
      <c r="L50">
        <v>0</v>
      </c>
      <c r="M50">
        <v>63.108053804444786</v>
      </c>
      <c r="N50">
        <v>51.504559077636202</v>
      </c>
      <c r="O50">
        <v>72.686354785658935</v>
      </c>
      <c r="P50">
        <v>20.226170258755268</v>
      </c>
      <c r="Q50">
        <v>0</v>
      </c>
      <c r="R50">
        <v>18.421630934638017</v>
      </c>
      <c r="S50">
        <v>11.495999768083674</v>
      </c>
      <c r="T50">
        <v>0</v>
      </c>
      <c r="U50">
        <v>52.034697043376887</v>
      </c>
      <c r="V50">
        <v>5.1460157039774588</v>
      </c>
      <c r="W50">
        <v>15.038070001146998</v>
      </c>
      <c r="X50">
        <v>63.921586299802144</v>
      </c>
      <c r="Y50">
        <v>0</v>
      </c>
      <c r="Z50">
        <v>2.893749550407013</v>
      </c>
      <c r="AA50">
        <v>0</v>
      </c>
      <c r="AB50">
        <v>0</v>
      </c>
      <c r="AC50">
        <v>0</v>
      </c>
      <c r="AD50">
        <v>0</v>
      </c>
      <c r="AE50">
        <v>7.3380631275307877</v>
      </c>
      <c r="AF50">
        <v>5.6851551282613233</v>
      </c>
      <c r="AG50">
        <v>29.631971349509495</v>
      </c>
      <c r="AH50">
        <v>0</v>
      </c>
      <c r="AI50">
        <v>0</v>
      </c>
      <c r="AJ50">
        <v>0</v>
      </c>
      <c r="AK50">
        <v>11.399024035065745</v>
      </c>
      <c r="AL50">
        <v>60.134469663518544</v>
      </c>
      <c r="AM50">
        <v>7.0526648361511164</v>
      </c>
      <c r="AN50">
        <v>0</v>
      </c>
      <c r="AO50">
        <v>0</v>
      </c>
      <c r="AP50">
        <v>0</v>
      </c>
      <c r="AQ50">
        <v>0</v>
      </c>
      <c r="AR50">
        <v>19.98575933124609</v>
      </c>
      <c r="AS50">
        <v>11.879128388227928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36.844581823969712</v>
      </c>
      <c r="BB50">
        <f t="shared" si="0"/>
        <v>844.60474410832092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336.79141358577601</v>
      </c>
      <c r="L51">
        <v>0</v>
      </c>
      <c r="M51">
        <v>63.108053804444786</v>
      </c>
      <c r="N51">
        <v>51.504559077636202</v>
      </c>
      <c r="O51">
        <v>72.686354785658935</v>
      </c>
      <c r="P51">
        <v>20.226170258755268</v>
      </c>
      <c r="Q51">
        <v>0</v>
      </c>
      <c r="R51">
        <v>18.421630934638017</v>
      </c>
      <c r="S51">
        <v>11.495999768083674</v>
      </c>
      <c r="T51">
        <v>0</v>
      </c>
      <c r="U51">
        <v>52.034697043376887</v>
      </c>
      <c r="V51">
        <v>5.1460157039774588</v>
      </c>
      <c r="W51">
        <v>15.038070001146998</v>
      </c>
      <c r="X51">
        <v>63.921586299802144</v>
      </c>
      <c r="Y51">
        <v>0</v>
      </c>
      <c r="Z51">
        <v>2.893749550407013</v>
      </c>
      <c r="AA51">
        <v>0</v>
      </c>
      <c r="AB51">
        <v>0</v>
      </c>
      <c r="AC51">
        <v>0</v>
      </c>
      <c r="AD51">
        <v>0</v>
      </c>
      <c r="AE51">
        <v>7.3380631275307877</v>
      </c>
      <c r="AF51">
        <v>5.6851551282613233</v>
      </c>
      <c r="AG51">
        <v>29.631971349509495</v>
      </c>
      <c r="AH51">
        <v>0</v>
      </c>
      <c r="AI51">
        <v>0</v>
      </c>
      <c r="AJ51">
        <v>0</v>
      </c>
      <c r="AK51">
        <v>11.399024035065745</v>
      </c>
      <c r="AL51">
        <v>60.134469663518544</v>
      </c>
      <c r="AM51">
        <v>7.0526648361511164</v>
      </c>
      <c r="AN51">
        <v>0</v>
      </c>
      <c r="AO51">
        <v>0</v>
      </c>
      <c r="AP51">
        <v>0</v>
      </c>
      <c r="AQ51">
        <v>0</v>
      </c>
      <c r="AR51">
        <v>20.473216786474637</v>
      </c>
      <c r="AS51">
        <v>14.083894970569819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36.326990597710775</v>
      </c>
      <c r="BB51">
        <f t="shared" si="0"/>
        <v>832.7397701130742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319.69946577919001</v>
      </c>
      <c r="L52">
        <v>0</v>
      </c>
      <c r="M52">
        <v>63.108053804444786</v>
      </c>
      <c r="N52">
        <v>51.504559077636202</v>
      </c>
      <c r="O52">
        <v>72.686354785658935</v>
      </c>
      <c r="P52">
        <v>20.226170258755268</v>
      </c>
      <c r="Q52">
        <v>0</v>
      </c>
      <c r="R52">
        <v>18.421630934638017</v>
      </c>
      <c r="S52">
        <v>11.495999768083674</v>
      </c>
      <c r="T52">
        <v>0</v>
      </c>
      <c r="U52">
        <v>52.034697043376887</v>
      </c>
      <c r="V52">
        <v>5.1460157039774588</v>
      </c>
      <c r="W52">
        <v>15.038070001146998</v>
      </c>
      <c r="X52">
        <v>63.921586299802144</v>
      </c>
      <c r="Y52">
        <v>0</v>
      </c>
      <c r="Z52">
        <v>2.893749550407013</v>
      </c>
      <c r="AA52">
        <v>0</v>
      </c>
      <c r="AB52">
        <v>0</v>
      </c>
      <c r="AC52">
        <v>0</v>
      </c>
      <c r="AD52">
        <v>0</v>
      </c>
      <c r="AE52">
        <v>7.3380631275307877</v>
      </c>
      <c r="AF52">
        <v>5.6851551282613233</v>
      </c>
      <c r="AG52">
        <v>29.631971349509495</v>
      </c>
      <c r="AH52">
        <v>0</v>
      </c>
      <c r="AI52">
        <v>0</v>
      </c>
      <c r="AJ52">
        <v>0</v>
      </c>
      <c r="AK52">
        <v>11.399024035065745</v>
      </c>
      <c r="AL52">
        <v>18.301795521202795</v>
      </c>
      <c r="AM52">
        <v>7.0526648361511164</v>
      </c>
      <c r="AN52">
        <v>0</v>
      </c>
      <c r="AO52">
        <v>0</v>
      </c>
      <c r="AP52">
        <v>0</v>
      </c>
      <c r="AQ52">
        <v>0</v>
      </c>
      <c r="AR52">
        <v>20.473216786474637</v>
      </c>
      <c r="AS52">
        <v>14.083894970569819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33.863941400246688</v>
      </c>
      <c r="BB52">
        <f t="shared" si="0"/>
        <v>776.27819736163656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319.70259155057431</v>
      </c>
      <c r="L53">
        <v>0</v>
      </c>
      <c r="M53">
        <v>63.108053804444786</v>
      </c>
      <c r="N53">
        <v>51.504559077636202</v>
      </c>
      <c r="O53">
        <v>72.686354785658935</v>
      </c>
      <c r="P53">
        <v>20.226170258755268</v>
      </c>
      <c r="Q53">
        <v>0</v>
      </c>
      <c r="R53">
        <v>18.421630934638017</v>
      </c>
      <c r="S53">
        <v>11.495999768083674</v>
      </c>
      <c r="T53">
        <v>0</v>
      </c>
      <c r="U53">
        <v>52.034697043376887</v>
      </c>
      <c r="V53">
        <v>5.1460157039774588</v>
      </c>
      <c r="W53">
        <v>15.038070001146998</v>
      </c>
      <c r="X53">
        <v>63.921586299802144</v>
      </c>
      <c r="Y53">
        <v>0</v>
      </c>
      <c r="Z53">
        <v>2.893749550407013</v>
      </c>
      <c r="AA53">
        <v>0</v>
      </c>
      <c r="AB53">
        <v>0</v>
      </c>
      <c r="AC53">
        <v>0</v>
      </c>
      <c r="AD53">
        <v>0</v>
      </c>
      <c r="AE53">
        <v>7.3380631275307877</v>
      </c>
      <c r="AF53">
        <v>5.6851551282613233</v>
      </c>
      <c r="AG53">
        <v>29.631971349509495</v>
      </c>
      <c r="AH53">
        <v>0</v>
      </c>
      <c r="AI53">
        <v>0</v>
      </c>
      <c r="AJ53">
        <v>0</v>
      </c>
      <c r="AK53">
        <v>11.399024035065745</v>
      </c>
      <c r="AL53">
        <v>9.5866549451226462</v>
      </c>
      <c r="AM53">
        <v>7.0526648361511164</v>
      </c>
      <c r="AN53">
        <v>0</v>
      </c>
      <c r="AO53">
        <v>0</v>
      </c>
      <c r="AP53">
        <v>0</v>
      </c>
      <c r="AQ53">
        <v>0</v>
      </c>
      <c r="AR53">
        <v>20.473216786474637</v>
      </c>
      <c r="AS53">
        <v>14.083894970569819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33.499779181410403</v>
      </c>
      <c r="BB53">
        <f t="shared" si="0"/>
        <v>767.93034477577692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327.73657341049449</v>
      </c>
      <c r="L54">
        <v>0</v>
      </c>
      <c r="M54">
        <v>63.108053804444786</v>
      </c>
      <c r="N54">
        <v>51.504559077636202</v>
      </c>
      <c r="O54">
        <v>72.686354785658935</v>
      </c>
      <c r="P54">
        <v>20.226170258755268</v>
      </c>
      <c r="Q54">
        <v>0</v>
      </c>
      <c r="R54">
        <v>18.421630934638017</v>
      </c>
      <c r="S54">
        <v>11.495999768083674</v>
      </c>
      <c r="T54">
        <v>0</v>
      </c>
      <c r="U54">
        <v>52.034697043376887</v>
      </c>
      <c r="V54">
        <v>5.1460157039774588</v>
      </c>
      <c r="W54">
        <v>15.038070001146998</v>
      </c>
      <c r="X54">
        <v>63.921586299802144</v>
      </c>
      <c r="Y54">
        <v>0</v>
      </c>
      <c r="Z54">
        <v>2.893749550407013</v>
      </c>
      <c r="AA54">
        <v>0</v>
      </c>
      <c r="AB54">
        <v>0</v>
      </c>
      <c r="AC54">
        <v>0</v>
      </c>
      <c r="AD54">
        <v>0</v>
      </c>
      <c r="AE54">
        <v>7.3380631275307877</v>
      </c>
      <c r="AF54">
        <v>5.6851551282613233</v>
      </c>
      <c r="AG54">
        <v>29.631971349509495</v>
      </c>
      <c r="AH54">
        <v>0</v>
      </c>
      <c r="AI54">
        <v>0</v>
      </c>
      <c r="AJ54">
        <v>0</v>
      </c>
      <c r="AK54">
        <v>11.399024035065745</v>
      </c>
      <c r="AL54">
        <v>9.5866549451226462</v>
      </c>
      <c r="AM54">
        <v>7.0526648361511164</v>
      </c>
      <c r="AN54">
        <v>0</v>
      </c>
      <c r="AO54">
        <v>0</v>
      </c>
      <c r="AP54">
        <v>0</v>
      </c>
      <c r="AQ54">
        <v>0</v>
      </c>
      <c r="AR54">
        <v>20.473216786474637</v>
      </c>
      <c r="AS54">
        <v>14.083894970569819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33.835599623155062</v>
      </c>
      <c r="BB54">
        <f t="shared" si="0"/>
        <v>775.62850619395249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296.57514173565818</v>
      </c>
      <c r="L55">
        <v>0</v>
      </c>
      <c r="M55">
        <v>63.108053804444786</v>
      </c>
      <c r="N55">
        <v>51.504559077636202</v>
      </c>
      <c r="O55">
        <v>72.686354785658935</v>
      </c>
      <c r="P55">
        <v>20.226170258755268</v>
      </c>
      <c r="Q55">
        <v>0</v>
      </c>
      <c r="R55">
        <v>18.428736279304868</v>
      </c>
      <c r="S55">
        <v>11.494547477437131</v>
      </c>
      <c r="T55">
        <v>0</v>
      </c>
      <c r="U55">
        <v>52.034697043376887</v>
      </c>
      <c r="V55">
        <v>5.1528956732898568</v>
      </c>
      <c r="W55">
        <v>14.901474666840816</v>
      </c>
      <c r="X55">
        <v>64.974515488384739</v>
      </c>
      <c r="Y55">
        <v>0</v>
      </c>
      <c r="Z55">
        <v>2.893749550407013</v>
      </c>
      <c r="AA55">
        <v>0</v>
      </c>
      <c r="AB55">
        <v>0</v>
      </c>
      <c r="AC55">
        <v>0</v>
      </c>
      <c r="AD55">
        <v>0</v>
      </c>
      <c r="AE55">
        <v>7.3380631275307877</v>
      </c>
      <c r="AF55">
        <v>5.6851551282613233</v>
      </c>
      <c r="AG55">
        <v>29.631971349509495</v>
      </c>
      <c r="AH55">
        <v>0</v>
      </c>
      <c r="AI55">
        <v>0</v>
      </c>
      <c r="AJ55">
        <v>0</v>
      </c>
      <c r="AK55">
        <v>11.399024035065745</v>
      </c>
      <c r="AL55">
        <v>9.5866549451226462</v>
      </c>
      <c r="AM55">
        <v>7.0526648361511164</v>
      </c>
      <c r="AN55">
        <v>0</v>
      </c>
      <c r="AO55">
        <v>0</v>
      </c>
      <c r="AP55">
        <v>0</v>
      </c>
      <c r="AQ55">
        <v>0</v>
      </c>
      <c r="AR55">
        <v>20.229488288040073</v>
      </c>
      <c r="AS55">
        <v>14.083894970569819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32.561690563396368</v>
      </c>
      <c r="BB55">
        <f t="shared" si="0"/>
        <v>746.42612195804941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287.52752655126545</v>
      </c>
      <c r="L56">
        <v>0</v>
      </c>
      <c r="M56">
        <v>63.108053804444786</v>
      </c>
      <c r="N56">
        <v>51.504559077636202</v>
      </c>
      <c r="O56">
        <v>72.686354785658935</v>
      </c>
      <c r="P56">
        <v>20.226170258755268</v>
      </c>
      <c r="Q56">
        <v>0</v>
      </c>
      <c r="R56">
        <v>18.428736279304868</v>
      </c>
      <c r="S56">
        <v>11.493283111740661</v>
      </c>
      <c r="T56">
        <v>0</v>
      </c>
      <c r="U56">
        <v>52.034697043376887</v>
      </c>
      <c r="V56">
        <v>5.1528956732898568</v>
      </c>
      <c r="W56">
        <v>14.901474666840816</v>
      </c>
      <c r="X56">
        <v>64.974515488384739</v>
      </c>
      <c r="Y56">
        <v>0</v>
      </c>
      <c r="Z56">
        <v>2.893749550407013</v>
      </c>
      <c r="AA56">
        <v>0</v>
      </c>
      <c r="AB56">
        <v>0</v>
      </c>
      <c r="AC56">
        <v>0</v>
      </c>
      <c r="AD56">
        <v>0</v>
      </c>
      <c r="AE56">
        <v>7.3380631275307877</v>
      </c>
      <c r="AF56">
        <v>5.6851551282613233</v>
      </c>
      <c r="AG56">
        <v>29.631971349509495</v>
      </c>
      <c r="AH56">
        <v>0</v>
      </c>
      <c r="AI56">
        <v>0</v>
      </c>
      <c r="AJ56">
        <v>0</v>
      </c>
      <c r="AK56">
        <v>11.399024035065745</v>
      </c>
      <c r="AL56">
        <v>9.5866549451226462</v>
      </c>
      <c r="AM56">
        <v>7.0526648361511164</v>
      </c>
      <c r="AN56">
        <v>0</v>
      </c>
      <c r="AO56">
        <v>0</v>
      </c>
      <c r="AP56">
        <v>0</v>
      </c>
      <c r="AQ56">
        <v>0</v>
      </c>
      <c r="AR56">
        <v>20.229488288040073</v>
      </c>
      <c r="AS56">
        <v>14.083894970569819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32.183447398202674</v>
      </c>
      <c r="BB56">
        <f t="shared" si="0"/>
        <v>737.75548557315392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284.84383380294662</v>
      </c>
      <c r="L57">
        <v>0</v>
      </c>
      <c r="M57">
        <v>63.108053804444786</v>
      </c>
      <c r="N57">
        <v>51.504559077636202</v>
      </c>
      <c r="O57">
        <v>72.686354785658935</v>
      </c>
      <c r="P57">
        <v>20.226170258755268</v>
      </c>
      <c r="Q57">
        <v>0</v>
      </c>
      <c r="R57">
        <v>18.546154340306057</v>
      </c>
      <c r="S57">
        <v>11.492174950674023</v>
      </c>
      <c r="T57">
        <v>0</v>
      </c>
      <c r="U57">
        <v>52.034697043376887</v>
      </c>
      <c r="V57">
        <v>5.1528956732898568</v>
      </c>
      <c r="W57">
        <v>15.038095915553049</v>
      </c>
      <c r="X57">
        <v>63.913998864346816</v>
      </c>
      <c r="Y57">
        <v>0</v>
      </c>
      <c r="Z57">
        <v>2.893749550407013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5.6851551282613233</v>
      </c>
      <c r="AG57">
        <v>29.631971349509495</v>
      </c>
      <c r="AH57">
        <v>0</v>
      </c>
      <c r="AI57">
        <v>0</v>
      </c>
      <c r="AJ57">
        <v>0</v>
      </c>
      <c r="AK57">
        <v>11.399024035065745</v>
      </c>
      <c r="AL57">
        <v>9.5866549451226462</v>
      </c>
      <c r="AM57">
        <v>7.0526648361511164</v>
      </c>
      <c r="AN57">
        <v>0</v>
      </c>
      <c r="AO57">
        <v>0</v>
      </c>
      <c r="AP57">
        <v>0</v>
      </c>
      <c r="AQ57">
        <v>0</v>
      </c>
      <c r="AR57">
        <v>19.98575933124609</v>
      </c>
      <c r="AS57">
        <v>14.083894970569819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31.720593059326823</v>
      </c>
      <c r="BB57">
        <f t="shared" si="0"/>
        <v>727.14526960399508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322.7204723331397</v>
      </c>
      <c r="L58">
        <v>0</v>
      </c>
      <c r="M58">
        <v>63.108053804444786</v>
      </c>
      <c r="N58">
        <v>51.504559077636202</v>
      </c>
      <c r="O58">
        <v>72.686354785658935</v>
      </c>
      <c r="P58">
        <v>20.226170258755268</v>
      </c>
      <c r="Q58">
        <v>0</v>
      </c>
      <c r="R58">
        <v>18.422307175600068</v>
      </c>
      <c r="S58">
        <v>11.492174950674023</v>
      </c>
      <c r="T58">
        <v>0</v>
      </c>
      <c r="U58">
        <v>52.034697043376887</v>
      </c>
      <c r="V58">
        <v>5.1494439179317073</v>
      </c>
      <c r="W58">
        <v>15.038095915553049</v>
      </c>
      <c r="X58">
        <v>63.913998864346816</v>
      </c>
      <c r="Y58">
        <v>0</v>
      </c>
      <c r="Z58">
        <v>2.893749550407013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5.6851551282613233</v>
      </c>
      <c r="AG58">
        <v>29.631971349509495</v>
      </c>
      <c r="AH58">
        <v>0</v>
      </c>
      <c r="AI58">
        <v>0</v>
      </c>
      <c r="AJ58">
        <v>0</v>
      </c>
      <c r="AK58">
        <v>11.399024035065745</v>
      </c>
      <c r="AL58">
        <v>9.5866549451226462</v>
      </c>
      <c r="AM58">
        <v>7.0526648361511164</v>
      </c>
      <c r="AN58">
        <v>0</v>
      </c>
      <c r="AO58">
        <v>0</v>
      </c>
      <c r="AP58">
        <v>0</v>
      </c>
      <c r="AQ58">
        <v>8.8720030949697346</v>
      </c>
      <c r="AR58">
        <v>19.98575933124609</v>
      </c>
      <c r="AS58">
        <v>14.083894970569819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33.669365184399908</v>
      </c>
      <c r="BB58">
        <f t="shared" si="0"/>
        <v>771.81784018402061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307.63801714455457</v>
      </c>
      <c r="L59">
        <v>0</v>
      </c>
      <c r="M59">
        <v>63.108053804444786</v>
      </c>
      <c r="N59">
        <v>51.504559077636202</v>
      </c>
      <c r="O59">
        <v>72.686354785658935</v>
      </c>
      <c r="P59">
        <v>20.226170258755268</v>
      </c>
      <c r="Q59">
        <v>0</v>
      </c>
      <c r="R59">
        <v>18.422307175600068</v>
      </c>
      <c r="S59">
        <v>11.885753351958687</v>
      </c>
      <c r="T59">
        <v>0</v>
      </c>
      <c r="U59">
        <v>52.034697043376887</v>
      </c>
      <c r="V59">
        <v>5.1528956732898568</v>
      </c>
      <c r="W59">
        <v>15.038095915553049</v>
      </c>
      <c r="X59">
        <v>64.076315428380667</v>
      </c>
      <c r="Y59">
        <v>0</v>
      </c>
      <c r="Z59">
        <v>2.893749550407013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5.6851551282613233</v>
      </c>
      <c r="AG59">
        <v>29.631971349509495</v>
      </c>
      <c r="AH59">
        <v>0</v>
      </c>
      <c r="AI59">
        <v>0</v>
      </c>
      <c r="AJ59">
        <v>0</v>
      </c>
      <c r="AK59">
        <v>11.399024035065745</v>
      </c>
      <c r="AL59">
        <v>9.5866549451226462</v>
      </c>
      <c r="AM59">
        <v>7.0526648361511164</v>
      </c>
      <c r="AN59">
        <v>0</v>
      </c>
      <c r="AO59">
        <v>0</v>
      </c>
      <c r="AP59">
        <v>0</v>
      </c>
      <c r="AQ59">
        <v>17.030679667292841</v>
      </c>
      <c r="AR59">
        <v>19.010844420788978</v>
      </c>
      <c r="AS59">
        <v>14.083894970569819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33.36258048790733</v>
      </c>
      <c r="BB59">
        <f t="shared" si="0"/>
        <v>764.78527807447085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303.6093887806806</v>
      </c>
      <c r="L60">
        <v>0</v>
      </c>
      <c r="M60">
        <v>63.108053804444786</v>
      </c>
      <c r="N60">
        <v>51.504559077636202</v>
      </c>
      <c r="O60">
        <v>72.686354785658935</v>
      </c>
      <c r="P60">
        <v>20.226170258755268</v>
      </c>
      <c r="Q60">
        <v>0</v>
      </c>
      <c r="R60">
        <v>18.422307175600068</v>
      </c>
      <c r="S60">
        <v>11.885753351958687</v>
      </c>
      <c r="T60">
        <v>0</v>
      </c>
      <c r="U60">
        <v>52.034697043376887</v>
      </c>
      <c r="V60">
        <v>5.1528956732898568</v>
      </c>
      <c r="W60">
        <v>15.038095915553049</v>
      </c>
      <c r="X60">
        <v>64.076315428380667</v>
      </c>
      <c r="Y60">
        <v>0</v>
      </c>
      <c r="Z60">
        <v>2.893749550407013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5.6851551282613233</v>
      </c>
      <c r="AG60">
        <v>29.631971349509495</v>
      </c>
      <c r="AH60">
        <v>0</v>
      </c>
      <c r="AI60">
        <v>0</v>
      </c>
      <c r="AJ60">
        <v>0</v>
      </c>
      <c r="AK60">
        <v>11.399024035065745</v>
      </c>
      <c r="AL60">
        <v>9.5866549451226462</v>
      </c>
      <c r="AM60">
        <v>7.0526648361511164</v>
      </c>
      <c r="AN60">
        <v>0</v>
      </c>
      <c r="AO60">
        <v>0</v>
      </c>
      <c r="AP60">
        <v>0</v>
      </c>
      <c r="AQ60">
        <v>17.744006189939469</v>
      </c>
      <c r="AR60">
        <v>19.010844420788978</v>
      </c>
      <c r="AS60">
        <v>14.083894970569819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33.224000870944039</v>
      </c>
      <c r="BB60">
        <f t="shared" si="0"/>
        <v>761.60855585020681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298.58998118696275</v>
      </c>
      <c r="L61">
        <v>0</v>
      </c>
      <c r="M61">
        <v>63.108053804444786</v>
      </c>
      <c r="N61">
        <v>51.504559077636202</v>
      </c>
      <c r="O61">
        <v>72.686354785658935</v>
      </c>
      <c r="P61">
        <v>20.226170258755268</v>
      </c>
      <c r="Q61">
        <v>0</v>
      </c>
      <c r="R61">
        <v>18.422307175600068</v>
      </c>
      <c r="S61">
        <v>11.885753351958687</v>
      </c>
      <c r="T61">
        <v>0</v>
      </c>
      <c r="U61">
        <v>52.034697043376887</v>
      </c>
      <c r="V61">
        <v>5.1528956732898568</v>
      </c>
      <c r="W61">
        <v>15.038095915553049</v>
      </c>
      <c r="X61">
        <v>64.076315428380667</v>
      </c>
      <c r="Y61">
        <v>0</v>
      </c>
      <c r="Z61">
        <v>2.893749550407013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5.6851551282613233</v>
      </c>
      <c r="AG61">
        <v>29.631971349509495</v>
      </c>
      <c r="AH61">
        <v>0</v>
      </c>
      <c r="AI61">
        <v>0</v>
      </c>
      <c r="AJ61">
        <v>0</v>
      </c>
      <c r="AK61">
        <v>11.399024035065745</v>
      </c>
      <c r="AL61">
        <v>9.5866549451226462</v>
      </c>
      <c r="AM61">
        <v>7.0526648361511164</v>
      </c>
      <c r="AN61">
        <v>0</v>
      </c>
      <c r="AO61">
        <v>0</v>
      </c>
      <c r="AP61">
        <v>0</v>
      </c>
      <c r="AQ61">
        <v>17.744006189939469</v>
      </c>
      <c r="AR61">
        <v>17.548471596743898</v>
      </c>
      <c r="AS61">
        <v>14.083894970569819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32.953062449481557</v>
      </c>
      <c r="BB61">
        <f t="shared" si="0"/>
        <v>755.39771385390623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298.58998118696275</v>
      </c>
      <c r="L62">
        <v>0</v>
      </c>
      <c r="M62">
        <v>63.108053804444786</v>
      </c>
      <c r="N62">
        <v>51.504559077636202</v>
      </c>
      <c r="O62">
        <v>72.686354785658935</v>
      </c>
      <c r="P62">
        <v>20.226170258755268</v>
      </c>
      <c r="Q62">
        <v>0</v>
      </c>
      <c r="R62">
        <v>18.037620314912989</v>
      </c>
      <c r="S62">
        <v>11.885753351958687</v>
      </c>
      <c r="T62">
        <v>0</v>
      </c>
      <c r="U62">
        <v>52.034697043376887</v>
      </c>
      <c r="V62">
        <v>5.1494439179317073</v>
      </c>
      <c r="W62">
        <v>15.038095915553049</v>
      </c>
      <c r="X62">
        <v>64.076315428380667</v>
      </c>
      <c r="Y62">
        <v>0</v>
      </c>
      <c r="Z62">
        <v>2.893749550407013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5.6851551282613233</v>
      </c>
      <c r="AG62">
        <v>29.631971349509495</v>
      </c>
      <c r="AH62">
        <v>0</v>
      </c>
      <c r="AI62">
        <v>0</v>
      </c>
      <c r="AJ62">
        <v>0</v>
      </c>
      <c r="AK62">
        <v>11.399024035065745</v>
      </c>
      <c r="AL62">
        <v>9.5866549451226462</v>
      </c>
      <c r="AM62">
        <v>7.0526648361511164</v>
      </c>
      <c r="AN62">
        <v>0</v>
      </c>
      <c r="AO62">
        <v>0</v>
      </c>
      <c r="AP62">
        <v>0</v>
      </c>
      <c r="AQ62">
        <v>26.482261350657488</v>
      </c>
      <c r="AR62">
        <v>17.548471596743898</v>
      </c>
      <c r="AS62">
        <v>14.083894970569819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33.302097321048883</v>
      </c>
      <c r="BB62">
        <f t="shared" si="0"/>
        <v>763.39879552701166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300.5934010000405</v>
      </c>
      <c r="L63">
        <v>0</v>
      </c>
      <c r="M63">
        <v>63.108053804444786</v>
      </c>
      <c r="N63">
        <v>51.504559077636202</v>
      </c>
      <c r="O63">
        <v>72.686354785658935</v>
      </c>
      <c r="P63">
        <v>20.226170258755268</v>
      </c>
      <c r="Q63">
        <v>0</v>
      </c>
      <c r="R63">
        <v>18.421630934638017</v>
      </c>
      <c r="S63">
        <v>11.885753351958687</v>
      </c>
      <c r="T63">
        <v>0</v>
      </c>
      <c r="U63">
        <v>52.034697043376887</v>
      </c>
      <c r="V63">
        <v>5.1494439179317073</v>
      </c>
      <c r="W63">
        <v>15.038095915553049</v>
      </c>
      <c r="X63">
        <v>64.285964149794125</v>
      </c>
      <c r="Y63">
        <v>0</v>
      </c>
      <c r="Z63">
        <v>2.893749550407013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5.6851551282613233</v>
      </c>
      <c r="AG63">
        <v>29.631971349509495</v>
      </c>
      <c r="AH63">
        <v>0</v>
      </c>
      <c r="AI63">
        <v>0</v>
      </c>
      <c r="AJ63">
        <v>0</v>
      </c>
      <c r="AK63">
        <v>11.399024035065745</v>
      </c>
      <c r="AL63">
        <v>9.5866549451226462</v>
      </c>
      <c r="AM63">
        <v>7.0526648361511164</v>
      </c>
      <c r="AN63">
        <v>0</v>
      </c>
      <c r="AO63">
        <v>0</v>
      </c>
      <c r="AP63">
        <v>0</v>
      </c>
      <c r="AQ63">
        <v>26.482261350657488</v>
      </c>
      <c r="AR63">
        <v>18.523386965560427</v>
      </c>
      <c r="AS63">
        <v>14.083894970569819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33.451406692111675</v>
      </c>
      <c r="BB63">
        <f t="shared" si="0"/>
        <v>766.82148067898174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290.58117275366953</v>
      </c>
      <c r="L64">
        <v>0</v>
      </c>
      <c r="M64">
        <v>63.108053804444786</v>
      </c>
      <c r="N64">
        <v>51.504559077636202</v>
      </c>
      <c r="O64">
        <v>72.686354785658935</v>
      </c>
      <c r="P64">
        <v>20.226170258755268</v>
      </c>
      <c r="Q64">
        <v>0</v>
      </c>
      <c r="R64">
        <v>18.421630934638017</v>
      </c>
      <c r="S64">
        <v>11.885753351958687</v>
      </c>
      <c r="T64">
        <v>0</v>
      </c>
      <c r="U64">
        <v>52.034697043376887</v>
      </c>
      <c r="V64">
        <v>5.1494439179317073</v>
      </c>
      <c r="W64">
        <v>15.038095915553049</v>
      </c>
      <c r="X64">
        <v>64.285964149794125</v>
      </c>
      <c r="Y64">
        <v>0</v>
      </c>
      <c r="Z64">
        <v>2.893749550407013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5.6851551282613233</v>
      </c>
      <c r="AG64">
        <v>29.631971349509495</v>
      </c>
      <c r="AH64">
        <v>0</v>
      </c>
      <c r="AI64">
        <v>0</v>
      </c>
      <c r="AJ64">
        <v>0</v>
      </c>
      <c r="AK64">
        <v>11.399024035065745</v>
      </c>
      <c r="AL64">
        <v>9.5866549451226462</v>
      </c>
      <c r="AM64">
        <v>7.0526648361511164</v>
      </c>
      <c r="AN64">
        <v>0</v>
      </c>
      <c r="AO64">
        <v>0</v>
      </c>
      <c r="AP64">
        <v>0</v>
      </c>
      <c r="AQ64">
        <v>26.482261350657488</v>
      </c>
      <c r="AR64">
        <v>18.523386965560427</v>
      </c>
      <c r="AS64">
        <v>14.083894970569819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33.032895551413333</v>
      </c>
      <c r="BB64">
        <f t="shared" si="0"/>
        <v>757.22776357330918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287.94591575901103</v>
      </c>
      <c r="L65">
        <v>0</v>
      </c>
      <c r="M65">
        <v>63.108053804444786</v>
      </c>
      <c r="N65">
        <v>51.504559077636202</v>
      </c>
      <c r="O65">
        <v>72.686354785658935</v>
      </c>
      <c r="P65">
        <v>20.226170258755268</v>
      </c>
      <c r="Q65">
        <v>0</v>
      </c>
      <c r="R65">
        <v>18.421630934638017</v>
      </c>
      <c r="S65">
        <v>11.885753351958687</v>
      </c>
      <c r="T65">
        <v>0</v>
      </c>
      <c r="U65">
        <v>52.034697043376887</v>
      </c>
      <c r="V65">
        <v>5.1494439179317073</v>
      </c>
      <c r="W65">
        <v>15.038070001146998</v>
      </c>
      <c r="X65">
        <v>64.285964149794125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5.6851551282613233</v>
      </c>
      <c r="AG65">
        <v>29.631971349509495</v>
      </c>
      <c r="AH65">
        <v>0</v>
      </c>
      <c r="AI65">
        <v>0</v>
      </c>
      <c r="AJ65">
        <v>0</v>
      </c>
      <c r="AK65">
        <v>11.399024035065745</v>
      </c>
      <c r="AL65">
        <v>9.5866549451226462</v>
      </c>
      <c r="AM65">
        <v>7.0526648361511164</v>
      </c>
      <c r="AN65">
        <v>0</v>
      </c>
      <c r="AO65">
        <v>0</v>
      </c>
      <c r="AP65">
        <v>0</v>
      </c>
      <c r="AQ65">
        <v>26.482261350657488</v>
      </c>
      <c r="AR65">
        <v>19.498301876017532</v>
      </c>
      <c r="AS65">
        <v>14.083894970569819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32.842533437864532</v>
      </c>
      <c r="BB65">
        <f t="shared" si="0"/>
        <v>752.86400813784348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289.43677597101771</v>
      </c>
      <c r="L66">
        <v>0</v>
      </c>
      <c r="M66">
        <v>63.108053804444786</v>
      </c>
      <c r="N66">
        <v>51.504559077636202</v>
      </c>
      <c r="O66">
        <v>72.686354785658935</v>
      </c>
      <c r="P66">
        <v>20.226170258755268</v>
      </c>
      <c r="Q66">
        <v>0</v>
      </c>
      <c r="R66">
        <v>18.421630934638017</v>
      </c>
      <c r="S66">
        <v>11.885753351958687</v>
      </c>
      <c r="T66">
        <v>0</v>
      </c>
      <c r="U66">
        <v>52.034697043376887</v>
      </c>
      <c r="V66">
        <v>5.1494439179317073</v>
      </c>
      <c r="W66">
        <v>15.038070001146998</v>
      </c>
      <c r="X66">
        <v>64.285964149794125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5.6851551282613233</v>
      </c>
      <c r="AG66">
        <v>29.631971349509495</v>
      </c>
      <c r="AH66">
        <v>0</v>
      </c>
      <c r="AI66">
        <v>0</v>
      </c>
      <c r="AJ66">
        <v>0</v>
      </c>
      <c r="AK66">
        <v>11.399024035065745</v>
      </c>
      <c r="AL66">
        <v>9.5866549451226462</v>
      </c>
      <c r="AM66">
        <v>7.0526648361511164</v>
      </c>
      <c r="AN66">
        <v>0</v>
      </c>
      <c r="AO66">
        <v>0</v>
      </c>
      <c r="AP66">
        <v>0</v>
      </c>
      <c r="AQ66">
        <v>26.482261350657488</v>
      </c>
      <c r="AR66">
        <v>19.498301876017532</v>
      </c>
      <c r="AS66">
        <v>14.083894970569819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32.904851394726407</v>
      </c>
      <c r="BB66">
        <f t="shared" si="0"/>
        <v>754.29255039298823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289.53867486216876</v>
      </c>
      <c r="L67">
        <v>0</v>
      </c>
      <c r="M67">
        <v>63.108053804444786</v>
      </c>
      <c r="N67">
        <v>51.504559077636202</v>
      </c>
      <c r="O67">
        <v>72.686354785658935</v>
      </c>
      <c r="P67">
        <v>20.226170258755268</v>
      </c>
      <c r="Q67">
        <v>0</v>
      </c>
      <c r="R67">
        <v>18.421630934638017</v>
      </c>
      <c r="S67">
        <v>11.885753351958687</v>
      </c>
      <c r="T67">
        <v>0</v>
      </c>
      <c r="U67">
        <v>52.034697043376887</v>
      </c>
      <c r="V67">
        <v>5.1494439179317073</v>
      </c>
      <c r="W67">
        <v>15.038070001146998</v>
      </c>
      <c r="X67">
        <v>64.285964149794125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5.6851551282613233</v>
      </c>
      <c r="AG67">
        <v>29.631971349509495</v>
      </c>
      <c r="AH67">
        <v>0</v>
      </c>
      <c r="AI67">
        <v>0</v>
      </c>
      <c r="AJ67">
        <v>0</v>
      </c>
      <c r="AK67">
        <v>11.399024035065745</v>
      </c>
      <c r="AL67">
        <v>9.5866549451226462</v>
      </c>
      <c r="AM67">
        <v>7.0526648361511164</v>
      </c>
      <c r="AN67">
        <v>0</v>
      </c>
      <c r="AO67">
        <v>0</v>
      </c>
      <c r="AP67">
        <v>0</v>
      </c>
      <c r="AQ67">
        <v>26.482261350657488</v>
      </c>
      <c r="AR67">
        <v>19.498301876017532</v>
      </c>
      <c r="AS67">
        <v>14.083894970569819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32.90911076837655</v>
      </c>
      <c r="BB67">
        <f t="shared" si="0"/>
        <v>754.3901899104892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282.50173128725623</v>
      </c>
      <c r="L68">
        <v>0</v>
      </c>
      <c r="M68">
        <v>63.108053804444786</v>
      </c>
      <c r="N68">
        <v>51.504559077636202</v>
      </c>
      <c r="O68">
        <v>72.686354785658935</v>
      </c>
      <c r="P68">
        <v>20.226170258755268</v>
      </c>
      <c r="Q68">
        <v>0</v>
      </c>
      <c r="R68">
        <v>18.421630934638017</v>
      </c>
      <c r="S68">
        <v>11.491704463448537</v>
      </c>
      <c r="T68">
        <v>0</v>
      </c>
      <c r="U68">
        <v>52.034697043376887</v>
      </c>
      <c r="V68">
        <v>5.1494439179317073</v>
      </c>
      <c r="W68">
        <v>15.038070001146998</v>
      </c>
      <c r="X68">
        <v>64.285964149794125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5.6851551282613233</v>
      </c>
      <c r="AG68">
        <v>29.631971349509495</v>
      </c>
      <c r="AH68">
        <v>0</v>
      </c>
      <c r="AI68">
        <v>0</v>
      </c>
      <c r="AJ68">
        <v>0</v>
      </c>
      <c r="AK68">
        <v>11.399024035065745</v>
      </c>
      <c r="AL68">
        <v>9.5866549451226462</v>
      </c>
      <c r="AM68">
        <v>7.0526648361511164</v>
      </c>
      <c r="AN68">
        <v>0</v>
      </c>
      <c r="AO68">
        <v>0</v>
      </c>
      <c r="AP68">
        <v>0</v>
      </c>
      <c r="AQ68">
        <v>26.482261350657488</v>
      </c>
      <c r="AR68">
        <v>19.498301876017532</v>
      </c>
      <c r="AS68">
        <v>14.083894970569819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32.59849528340547</v>
      </c>
      <c r="BB68">
        <f t="shared" ref="BB68:BB99" si="1">SUM(B68:AZ68)-BA68</f>
        <v>747.26981293203767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325.36997396963511</v>
      </c>
      <c r="L69">
        <v>0</v>
      </c>
      <c r="M69">
        <v>63.108053804444786</v>
      </c>
      <c r="N69">
        <v>51.504559077636202</v>
      </c>
      <c r="O69">
        <v>72.686354785658935</v>
      </c>
      <c r="P69">
        <v>20.226170258755268</v>
      </c>
      <c r="Q69">
        <v>0</v>
      </c>
      <c r="R69">
        <v>18.421630934638017</v>
      </c>
      <c r="S69">
        <v>10.57234339517003</v>
      </c>
      <c r="T69">
        <v>0</v>
      </c>
      <c r="U69">
        <v>52.034697043376887</v>
      </c>
      <c r="V69">
        <v>5.1494439179317073</v>
      </c>
      <c r="W69">
        <v>15.038070001146998</v>
      </c>
      <c r="X69">
        <v>64.285964149794125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5.6851551282613233</v>
      </c>
      <c r="AG69">
        <v>29.631971349509495</v>
      </c>
      <c r="AH69">
        <v>0</v>
      </c>
      <c r="AI69">
        <v>0</v>
      </c>
      <c r="AJ69">
        <v>0</v>
      </c>
      <c r="AK69">
        <v>11.399024035065745</v>
      </c>
      <c r="AL69">
        <v>9.5866549451226462</v>
      </c>
      <c r="AM69">
        <v>7.0526648361511164</v>
      </c>
      <c r="AN69">
        <v>0</v>
      </c>
      <c r="AO69">
        <v>0</v>
      </c>
      <c r="AP69">
        <v>0</v>
      </c>
      <c r="AQ69">
        <v>26.482261350657488</v>
      </c>
      <c r="AR69">
        <v>20.960674700062619</v>
      </c>
      <c r="AS69">
        <v>14.083894970569819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34.413085718919923</v>
      </c>
      <c r="BB69">
        <f t="shared" si="1"/>
        <v>788.86647693466875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351.86620284485213</v>
      </c>
      <c r="L70">
        <v>0</v>
      </c>
      <c r="M70">
        <v>63.108053804444786</v>
      </c>
      <c r="N70">
        <v>51.504559077636202</v>
      </c>
      <c r="O70">
        <v>72.686354785658935</v>
      </c>
      <c r="P70">
        <v>20.226170258755268</v>
      </c>
      <c r="Q70">
        <v>0</v>
      </c>
      <c r="R70">
        <v>18.421630934638017</v>
      </c>
      <c r="S70">
        <v>11.495999768083674</v>
      </c>
      <c r="T70">
        <v>0</v>
      </c>
      <c r="U70">
        <v>52.034697043376887</v>
      </c>
      <c r="V70">
        <v>5.1494439179317073</v>
      </c>
      <c r="W70">
        <v>15.038070001146998</v>
      </c>
      <c r="X70">
        <v>64.285964149794125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5.6851551282613233</v>
      </c>
      <c r="AG70">
        <v>29.631971349509495</v>
      </c>
      <c r="AH70">
        <v>0</v>
      </c>
      <c r="AI70">
        <v>0</v>
      </c>
      <c r="AJ70">
        <v>0</v>
      </c>
      <c r="AK70">
        <v>11.399024035065745</v>
      </c>
      <c r="AL70">
        <v>9.5866549451226462</v>
      </c>
      <c r="AM70">
        <v>7.0526648361511164</v>
      </c>
      <c r="AN70">
        <v>0</v>
      </c>
      <c r="AO70">
        <v>0</v>
      </c>
      <c r="AP70">
        <v>0</v>
      </c>
      <c r="AQ70">
        <v>26.482261350657488</v>
      </c>
      <c r="AR70">
        <v>20.960674700062619</v>
      </c>
      <c r="AS70">
        <v>14.083894970569819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35.559236922291809</v>
      </c>
      <c r="BB70">
        <f t="shared" si="1"/>
        <v>815.14021097942748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413.19036767367425</v>
      </c>
      <c r="L71">
        <v>0</v>
      </c>
      <c r="M71">
        <v>63.108053804444786</v>
      </c>
      <c r="N71">
        <v>51.504559077636202</v>
      </c>
      <c r="O71">
        <v>72.686354785658935</v>
      </c>
      <c r="P71">
        <v>20.226170258755268</v>
      </c>
      <c r="Q71">
        <v>0</v>
      </c>
      <c r="R71">
        <v>18.421630934638017</v>
      </c>
      <c r="S71">
        <v>11.495999768083674</v>
      </c>
      <c r="T71">
        <v>0</v>
      </c>
      <c r="U71">
        <v>52.034697043376887</v>
      </c>
      <c r="V71">
        <v>5.1494439179317073</v>
      </c>
      <c r="W71">
        <v>11.760825238436427</v>
      </c>
      <c r="X71">
        <v>63.462161832754177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5.6851551282613233</v>
      </c>
      <c r="AG71">
        <v>29.631971349509495</v>
      </c>
      <c r="AH71">
        <v>8.4507167462951358</v>
      </c>
      <c r="AI71">
        <v>0</v>
      </c>
      <c r="AJ71">
        <v>0</v>
      </c>
      <c r="AK71">
        <v>11.399024035065745</v>
      </c>
      <c r="AL71">
        <v>9.5866549451226462</v>
      </c>
      <c r="AM71">
        <v>7.0526648361511164</v>
      </c>
      <c r="AN71">
        <v>0</v>
      </c>
      <c r="AO71">
        <v>0</v>
      </c>
      <c r="AP71">
        <v>0.5656095704445836</v>
      </c>
      <c r="AQ71">
        <v>26.482261350657488</v>
      </c>
      <c r="AR71">
        <v>20.960674700062619</v>
      </c>
      <c r="AS71">
        <v>13.660997898559801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38.310368586632677</v>
      </c>
      <c r="BB71">
        <f t="shared" si="1"/>
        <v>878.20562630888787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435.30666006878045</v>
      </c>
      <c r="L72">
        <v>0</v>
      </c>
      <c r="M72">
        <v>63.108053804444786</v>
      </c>
      <c r="N72">
        <v>51.504559077636202</v>
      </c>
      <c r="O72">
        <v>72.686354785658935</v>
      </c>
      <c r="P72">
        <v>20.226170258755268</v>
      </c>
      <c r="Q72">
        <v>0</v>
      </c>
      <c r="R72">
        <v>18.421630934638017</v>
      </c>
      <c r="S72">
        <v>11.495999768083674</v>
      </c>
      <c r="T72">
        <v>0</v>
      </c>
      <c r="U72">
        <v>52.034697043376887</v>
      </c>
      <c r="V72">
        <v>5.1494439179317073</v>
      </c>
      <c r="W72">
        <v>10.436770397430328</v>
      </c>
      <c r="X72">
        <v>63.462161832754177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5.6851551282613233</v>
      </c>
      <c r="AG72">
        <v>29.631971349509495</v>
      </c>
      <c r="AH72">
        <v>16.90143304372782</v>
      </c>
      <c r="AI72">
        <v>0</v>
      </c>
      <c r="AJ72">
        <v>0</v>
      </c>
      <c r="AK72">
        <v>11.399024035065745</v>
      </c>
      <c r="AL72">
        <v>9.5866549451226462</v>
      </c>
      <c r="AM72">
        <v>7.0526648361511164</v>
      </c>
      <c r="AN72">
        <v>0</v>
      </c>
      <c r="AO72">
        <v>0</v>
      </c>
      <c r="AP72">
        <v>0.5656095704445836</v>
      </c>
      <c r="AQ72">
        <v>26.482261350657488</v>
      </c>
      <c r="AR72">
        <v>20.960674700062619</v>
      </c>
      <c r="AS72">
        <v>13.660997898559801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39.532724057626766</v>
      </c>
      <c r="BB72">
        <f t="shared" si="1"/>
        <v>906.22622468942666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441.33865832186382</v>
      </c>
      <c r="L73">
        <v>0</v>
      </c>
      <c r="M73">
        <v>63.108053804444786</v>
      </c>
      <c r="N73">
        <v>51.504559077636202</v>
      </c>
      <c r="O73">
        <v>72.686354785658935</v>
      </c>
      <c r="P73">
        <v>20.226170258755268</v>
      </c>
      <c r="Q73">
        <v>0</v>
      </c>
      <c r="R73">
        <v>18.421630934638017</v>
      </c>
      <c r="S73">
        <v>11.495999768083674</v>
      </c>
      <c r="T73">
        <v>0</v>
      </c>
      <c r="U73">
        <v>52.034697043376887</v>
      </c>
      <c r="V73">
        <v>5.1494439179317073</v>
      </c>
      <c r="W73">
        <v>13.873748372181767</v>
      </c>
      <c r="X73">
        <v>63.462161832754177</v>
      </c>
      <c r="Y73">
        <v>0</v>
      </c>
      <c r="Z73">
        <v>0.48569139636819036</v>
      </c>
      <c r="AA73">
        <v>6.2033209367564179</v>
      </c>
      <c r="AB73">
        <v>1.4903704033604674</v>
      </c>
      <c r="AC73">
        <v>4.3244861006053013</v>
      </c>
      <c r="AD73">
        <v>4.0716537246921307</v>
      </c>
      <c r="AE73">
        <v>7.3380631275307877</v>
      </c>
      <c r="AF73">
        <v>5.6851551282613233</v>
      </c>
      <c r="AG73">
        <v>29.631971349509495</v>
      </c>
      <c r="AH73">
        <v>29.577507938739302</v>
      </c>
      <c r="AI73">
        <v>0</v>
      </c>
      <c r="AJ73">
        <v>0</v>
      </c>
      <c r="AK73">
        <v>11.399024035065745</v>
      </c>
      <c r="AL73">
        <v>18.301795521202795</v>
      </c>
      <c r="AM73">
        <v>7.0526648361511164</v>
      </c>
      <c r="AN73">
        <v>0</v>
      </c>
      <c r="AO73">
        <v>0</v>
      </c>
      <c r="AP73">
        <v>0.5656095704445836</v>
      </c>
      <c r="AQ73">
        <v>26.482261350657488</v>
      </c>
      <c r="AR73">
        <v>20.960674700062619</v>
      </c>
      <c r="AS73">
        <v>13.660997898559801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41.822267952455213</v>
      </c>
      <c r="BB73">
        <f t="shared" si="1"/>
        <v>958.7104581828379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451.39100393910104</v>
      </c>
      <c r="L74">
        <v>0</v>
      </c>
      <c r="M74">
        <v>63.108053804444786</v>
      </c>
      <c r="N74">
        <v>51.504559077636202</v>
      </c>
      <c r="O74">
        <v>72.686354785658935</v>
      </c>
      <c r="P74">
        <v>20.226170258755268</v>
      </c>
      <c r="Q74">
        <v>0</v>
      </c>
      <c r="R74">
        <v>18.421630934638017</v>
      </c>
      <c r="S74">
        <v>11.495999768083674</v>
      </c>
      <c r="T74">
        <v>0</v>
      </c>
      <c r="U74">
        <v>52.034697043376887</v>
      </c>
      <c r="V74">
        <v>5.1494439179317073</v>
      </c>
      <c r="W74">
        <v>13.873748372181767</v>
      </c>
      <c r="X74">
        <v>63.462161832754177</v>
      </c>
      <c r="Y74">
        <v>0</v>
      </c>
      <c r="Z74">
        <v>5.7874986424546018</v>
      </c>
      <c r="AA74">
        <v>6.2033209367564179</v>
      </c>
      <c r="AB74">
        <v>5.8899420859945737</v>
      </c>
      <c r="AC74">
        <v>8.6489717533917752</v>
      </c>
      <c r="AD74">
        <v>4.0716537246921307</v>
      </c>
      <c r="AE74">
        <v>9.5738797896055114</v>
      </c>
      <c r="AF74">
        <v>11.370309548215404</v>
      </c>
      <c r="AG74">
        <v>29.631971349509495</v>
      </c>
      <c r="AH74">
        <v>34.056387639219366</v>
      </c>
      <c r="AI74">
        <v>0</v>
      </c>
      <c r="AJ74">
        <v>0</v>
      </c>
      <c r="AK74">
        <v>11.399024035065745</v>
      </c>
      <c r="AL74">
        <v>18.301795521202795</v>
      </c>
      <c r="AM74">
        <v>7.0526648361511164</v>
      </c>
      <c r="AN74">
        <v>0</v>
      </c>
      <c r="AO74">
        <v>0</v>
      </c>
      <c r="AP74">
        <v>0.5656095704445836</v>
      </c>
      <c r="AQ74">
        <v>26.482261350657488</v>
      </c>
      <c r="AR74">
        <v>20.960674700062619</v>
      </c>
      <c r="AS74">
        <v>13.660997898559801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43.347050901471569</v>
      </c>
      <c r="BB74">
        <f t="shared" si="1"/>
        <v>993.66373621507466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458.43028473514482</v>
      </c>
      <c r="L75">
        <v>0</v>
      </c>
      <c r="M75">
        <v>63.108053804444786</v>
      </c>
      <c r="N75">
        <v>51.504559077636202</v>
      </c>
      <c r="O75">
        <v>72.686354785658935</v>
      </c>
      <c r="P75">
        <v>20.226170258755268</v>
      </c>
      <c r="Q75">
        <v>0</v>
      </c>
      <c r="R75">
        <v>18.421630934638017</v>
      </c>
      <c r="S75">
        <v>11.495999768083674</v>
      </c>
      <c r="T75">
        <v>0</v>
      </c>
      <c r="U75">
        <v>52.034697043376887</v>
      </c>
      <c r="V75">
        <v>5.1494439179317073</v>
      </c>
      <c r="W75">
        <v>13.873748372181767</v>
      </c>
      <c r="X75">
        <v>63.462161832754177</v>
      </c>
      <c r="Y75">
        <v>0</v>
      </c>
      <c r="Z75">
        <v>5.7874986424546018</v>
      </c>
      <c r="AA75">
        <v>6.2033209367564179</v>
      </c>
      <c r="AB75">
        <v>11.779883280108534</v>
      </c>
      <c r="AC75">
        <v>8.6489717533917752</v>
      </c>
      <c r="AD75">
        <v>4.0716537246921307</v>
      </c>
      <c r="AE75">
        <v>14.33215483990816</v>
      </c>
      <c r="AF75">
        <v>17.055464676476728</v>
      </c>
      <c r="AG75">
        <v>29.631971349509495</v>
      </c>
      <c r="AH75">
        <v>50.704299131183461</v>
      </c>
      <c r="AI75">
        <v>0</v>
      </c>
      <c r="AJ75">
        <v>0</v>
      </c>
      <c r="AK75">
        <v>11.399024035065745</v>
      </c>
      <c r="AL75">
        <v>18.301795521202795</v>
      </c>
      <c r="AM75">
        <v>7.0526648361511164</v>
      </c>
      <c r="AN75">
        <v>0</v>
      </c>
      <c r="AO75">
        <v>0</v>
      </c>
      <c r="AP75">
        <v>0.5656095704445836</v>
      </c>
      <c r="AQ75">
        <v>26.482261350657488</v>
      </c>
      <c r="AR75">
        <v>20.960674700062619</v>
      </c>
      <c r="AS75">
        <v>13.660997898559801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45.019910462488234</v>
      </c>
      <c r="BB75">
        <f t="shared" si="1"/>
        <v>1032.0114403147436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458.43028473514482</v>
      </c>
      <c r="L76">
        <v>0</v>
      </c>
      <c r="M76">
        <v>63.108053804444786</v>
      </c>
      <c r="N76">
        <v>51.504559077636202</v>
      </c>
      <c r="O76">
        <v>72.686354785658935</v>
      </c>
      <c r="P76">
        <v>20.226170258755268</v>
      </c>
      <c r="Q76">
        <v>0</v>
      </c>
      <c r="R76">
        <v>18.421630934638017</v>
      </c>
      <c r="S76">
        <v>11.495999768083674</v>
      </c>
      <c r="T76">
        <v>0</v>
      </c>
      <c r="U76">
        <v>52.034697043376887</v>
      </c>
      <c r="V76">
        <v>5.1494439179317073</v>
      </c>
      <c r="W76">
        <v>13.873748372181767</v>
      </c>
      <c r="X76">
        <v>63.462161832754177</v>
      </c>
      <c r="Y76">
        <v>0</v>
      </c>
      <c r="Z76">
        <v>8.6812481928616148</v>
      </c>
      <c r="AA76">
        <v>12.406642331872261</v>
      </c>
      <c r="AB76">
        <v>17.669825366103105</v>
      </c>
      <c r="AC76">
        <v>12.98654580703402</v>
      </c>
      <c r="AD76">
        <v>8.1433078976205397</v>
      </c>
      <c r="AE76">
        <v>14.726575843873929</v>
      </c>
      <c r="AF76">
        <v>22.87928228042162</v>
      </c>
      <c r="AG76">
        <v>29.631971349509495</v>
      </c>
      <c r="AH76">
        <v>52.183174326132324</v>
      </c>
      <c r="AI76">
        <v>0</v>
      </c>
      <c r="AJ76">
        <v>0</v>
      </c>
      <c r="AK76">
        <v>11.399024035065745</v>
      </c>
      <c r="AL76">
        <v>27.016936097282944</v>
      </c>
      <c r="AM76">
        <v>7.0526648361511164</v>
      </c>
      <c r="AN76">
        <v>0</v>
      </c>
      <c r="AO76">
        <v>0</v>
      </c>
      <c r="AP76">
        <v>0.5656095704445836</v>
      </c>
      <c r="AQ76">
        <v>26.482261350657488</v>
      </c>
      <c r="AR76">
        <v>20.960674700062619</v>
      </c>
      <c r="AS76">
        <v>13.660997898559801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46.68390558011599</v>
      </c>
      <c r="BB76">
        <f t="shared" si="1"/>
        <v>1070.1559408341434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480.5466186485682</v>
      </c>
      <c r="L77">
        <v>0</v>
      </c>
      <c r="M77">
        <v>63.108053804444786</v>
      </c>
      <c r="N77">
        <v>51.504559077636202</v>
      </c>
      <c r="O77">
        <v>72.686354785658935</v>
      </c>
      <c r="P77">
        <v>20.226170258755268</v>
      </c>
      <c r="Q77">
        <v>0</v>
      </c>
      <c r="R77">
        <v>18.421630934638017</v>
      </c>
      <c r="S77">
        <v>11.495999768083674</v>
      </c>
      <c r="T77">
        <v>0</v>
      </c>
      <c r="U77">
        <v>52.034697043376887</v>
      </c>
      <c r="V77">
        <v>5.1494439179317073</v>
      </c>
      <c r="W77">
        <v>14.397233371161773</v>
      </c>
      <c r="X77">
        <v>63.462161832754177</v>
      </c>
      <c r="Y77">
        <v>0</v>
      </c>
      <c r="Z77">
        <v>8.6812481928616148</v>
      </c>
      <c r="AA77">
        <v>12.406642331872261</v>
      </c>
      <c r="AB77">
        <v>17.669825366103105</v>
      </c>
      <c r="AC77">
        <v>12.98654580703402</v>
      </c>
      <c r="AD77">
        <v>12.21496162231267</v>
      </c>
      <c r="AE77">
        <v>14.726575843873929</v>
      </c>
      <c r="AF77">
        <v>22.87928228042162</v>
      </c>
      <c r="AG77">
        <v>29.631971349509495</v>
      </c>
      <c r="AH77">
        <v>62.619809819766218</v>
      </c>
      <c r="AI77">
        <v>0</v>
      </c>
      <c r="AJ77">
        <v>0</v>
      </c>
      <c r="AK77">
        <v>11.399024035065745</v>
      </c>
      <c r="AL77">
        <v>60.134469663518544</v>
      </c>
      <c r="AM77">
        <v>7.0526648361511164</v>
      </c>
      <c r="AN77">
        <v>0</v>
      </c>
      <c r="AO77">
        <v>0</v>
      </c>
      <c r="AP77">
        <v>2.9977315942391982</v>
      </c>
      <c r="AQ77">
        <v>26.482261350657488</v>
      </c>
      <c r="AR77">
        <v>18.035929051972445</v>
      </c>
      <c r="AS77">
        <v>13.660997898559801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49.600417735553535</v>
      </c>
      <c r="BB77">
        <f t="shared" si="1"/>
        <v>1137.0124467513754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493.61500848234533</v>
      </c>
      <c r="L78">
        <v>0</v>
      </c>
      <c r="M78">
        <v>63.108053804444786</v>
      </c>
      <c r="N78">
        <v>51.504559077636202</v>
      </c>
      <c r="O78">
        <v>72.686354785658935</v>
      </c>
      <c r="P78">
        <v>20.226170258755268</v>
      </c>
      <c r="Q78">
        <v>0</v>
      </c>
      <c r="R78">
        <v>18.421630934638017</v>
      </c>
      <c r="S78">
        <v>11.495999768083674</v>
      </c>
      <c r="T78">
        <v>0</v>
      </c>
      <c r="U78">
        <v>52.034697043376887</v>
      </c>
      <c r="V78">
        <v>5.1494439179317073</v>
      </c>
      <c r="W78">
        <v>13.873748372181767</v>
      </c>
      <c r="X78">
        <v>63.462161832754177</v>
      </c>
      <c r="Y78">
        <v>0</v>
      </c>
      <c r="Z78">
        <v>8.6812481928616148</v>
      </c>
      <c r="AA78">
        <v>12.406642331872261</v>
      </c>
      <c r="AB78">
        <v>17.669825366103105</v>
      </c>
      <c r="AC78">
        <v>12.98654580703402</v>
      </c>
      <c r="AD78">
        <v>12.21496162231267</v>
      </c>
      <c r="AE78">
        <v>14.726575843873929</v>
      </c>
      <c r="AF78">
        <v>22.87928228042162</v>
      </c>
      <c r="AG78">
        <v>29.631971349509495</v>
      </c>
      <c r="AH78">
        <v>62.619809819766218</v>
      </c>
      <c r="AI78">
        <v>0</v>
      </c>
      <c r="AJ78">
        <v>0</v>
      </c>
      <c r="AK78">
        <v>11.399024035065745</v>
      </c>
      <c r="AL78">
        <v>60.134469663518544</v>
      </c>
      <c r="AM78">
        <v>7.0526648361511164</v>
      </c>
      <c r="AN78">
        <v>0</v>
      </c>
      <c r="AO78">
        <v>0</v>
      </c>
      <c r="AP78">
        <v>2.9977315942391982</v>
      </c>
      <c r="AQ78">
        <v>26.482261350657488</v>
      </c>
      <c r="AR78">
        <v>18.035929051972445</v>
      </c>
      <c r="AS78">
        <v>13.660997898559801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50.124794757648075</v>
      </c>
      <c r="BB78">
        <f t="shared" si="1"/>
        <v>1149.0329745640781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497.63816890258363</v>
      </c>
      <c r="L79">
        <v>0</v>
      </c>
      <c r="M79">
        <v>63.108053804444786</v>
      </c>
      <c r="N79">
        <v>51.504559077636202</v>
      </c>
      <c r="O79">
        <v>72.686354785658935</v>
      </c>
      <c r="P79">
        <v>20.226170258755268</v>
      </c>
      <c r="Q79">
        <v>0</v>
      </c>
      <c r="R79">
        <v>18.421630934638017</v>
      </c>
      <c r="S79">
        <v>11.495999768083674</v>
      </c>
      <c r="T79">
        <v>0</v>
      </c>
      <c r="U79">
        <v>52.034697043376887</v>
      </c>
      <c r="V79">
        <v>5.1494439179317073</v>
      </c>
      <c r="W79">
        <v>9.9166023991470365</v>
      </c>
      <c r="X79">
        <v>63.816990561962143</v>
      </c>
      <c r="Y79">
        <v>0</v>
      </c>
      <c r="Z79">
        <v>8.6812481928616148</v>
      </c>
      <c r="AA79">
        <v>12.406642331872261</v>
      </c>
      <c r="AB79">
        <v>17.669825366103105</v>
      </c>
      <c r="AC79">
        <v>12.98654580703402</v>
      </c>
      <c r="AD79">
        <v>12.21496162231267</v>
      </c>
      <c r="AE79">
        <v>14.726575843873929</v>
      </c>
      <c r="AF79">
        <v>22.87928228042162</v>
      </c>
      <c r="AG79">
        <v>29.631971349509495</v>
      </c>
      <c r="AH79">
        <v>62.619809819766218</v>
      </c>
      <c r="AI79">
        <v>0</v>
      </c>
      <c r="AJ79">
        <v>0</v>
      </c>
      <c r="AK79">
        <v>11.399024035065745</v>
      </c>
      <c r="AL79">
        <v>60.134469663518544</v>
      </c>
      <c r="AM79">
        <v>7.0526648361511164</v>
      </c>
      <c r="AN79">
        <v>0</v>
      </c>
      <c r="AO79">
        <v>0</v>
      </c>
      <c r="AP79">
        <v>2.9977315942391982</v>
      </c>
      <c r="AQ79">
        <v>26.482261350657488</v>
      </c>
      <c r="AR79">
        <v>20.960674700062619</v>
      </c>
      <c r="AS79">
        <v>13.660997898559801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50.264640370512232</v>
      </c>
      <c r="BB79">
        <f t="shared" si="1"/>
        <v>1152.2387177757153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492.61059741069175</v>
      </c>
      <c r="L80">
        <v>0</v>
      </c>
      <c r="M80">
        <v>63.108053804444786</v>
      </c>
      <c r="N80">
        <v>51.504559077636202</v>
      </c>
      <c r="O80">
        <v>72.686354785658935</v>
      </c>
      <c r="P80">
        <v>20.226170258755268</v>
      </c>
      <c r="Q80">
        <v>0</v>
      </c>
      <c r="R80">
        <v>18.421630934638017</v>
      </c>
      <c r="S80">
        <v>11.495999768083674</v>
      </c>
      <c r="T80">
        <v>0</v>
      </c>
      <c r="U80">
        <v>52.034697043376887</v>
      </c>
      <c r="V80">
        <v>5.1494439179317073</v>
      </c>
      <c r="W80">
        <v>9.9166023991470365</v>
      </c>
      <c r="X80">
        <v>63.816990561962143</v>
      </c>
      <c r="Y80">
        <v>0</v>
      </c>
      <c r="Z80">
        <v>8.6812481928616148</v>
      </c>
      <c r="AA80">
        <v>6.2033209367564179</v>
      </c>
      <c r="AB80">
        <v>17.669825366103105</v>
      </c>
      <c r="AC80">
        <v>12.98654580703402</v>
      </c>
      <c r="AD80">
        <v>12.21496162231267</v>
      </c>
      <c r="AE80">
        <v>14.726575843873929</v>
      </c>
      <c r="AF80">
        <v>22.87928228042162</v>
      </c>
      <c r="AG80">
        <v>29.631971349509495</v>
      </c>
      <c r="AH80">
        <v>52.183174326132324</v>
      </c>
      <c r="AI80">
        <v>0</v>
      </c>
      <c r="AJ80">
        <v>0</v>
      </c>
      <c r="AK80">
        <v>11.399024035065745</v>
      </c>
      <c r="AL80">
        <v>60.134469663518544</v>
      </c>
      <c r="AM80">
        <v>7.0526648361511164</v>
      </c>
      <c r="AN80">
        <v>0</v>
      </c>
      <c r="AO80">
        <v>0</v>
      </c>
      <c r="AP80">
        <v>2.9977315942391982</v>
      </c>
      <c r="AQ80">
        <v>26.482261350657488</v>
      </c>
      <c r="AR80">
        <v>20.960674700062619</v>
      </c>
      <c r="AS80">
        <v>13.660997898559801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49.358937684201415</v>
      </c>
      <c r="BB80">
        <f t="shared" si="1"/>
        <v>1131.4768920813847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495.62659149075006</v>
      </c>
      <c r="L81">
        <v>0</v>
      </c>
      <c r="M81">
        <v>63.108053804444786</v>
      </c>
      <c r="N81">
        <v>51.504559077636202</v>
      </c>
      <c r="O81">
        <v>72.686354785658935</v>
      </c>
      <c r="P81">
        <v>20.226170258755268</v>
      </c>
      <c r="Q81">
        <v>0</v>
      </c>
      <c r="R81">
        <v>18.421630934638017</v>
      </c>
      <c r="S81">
        <v>11.495999768083674</v>
      </c>
      <c r="T81">
        <v>0</v>
      </c>
      <c r="U81">
        <v>52.034697043376887</v>
      </c>
      <c r="V81">
        <v>5.1494439179317073</v>
      </c>
      <c r="W81">
        <v>9.9166023991470365</v>
      </c>
      <c r="X81">
        <v>63.816990561962143</v>
      </c>
      <c r="Y81">
        <v>0</v>
      </c>
      <c r="Z81">
        <v>2.893749550407013</v>
      </c>
      <c r="AA81">
        <v>6.2033209367564179</v>
      </c>
      <c r="AB81">
        <v>17.669825366103105</v>
      </c>
      <c r="AC81">
        <v>8.6489717533917752</v>
      </c>
      <c r="AD81">
        <v>12.21496162231267</v>
      </c>
      <c r="AE81">
        <v>7.3380631275307877</v>
      </c>
      <c r="AF81">
        <v>11.370309548215404</v>
      </c>
      <c r="AG81">
        <v>29.631971349509495</v>
      </c>
      <c r="AH81">
        <v>38.1972389032561</v>
      </c>
      <c r="AI81">
        <v>0</v>
      </c>
      <c r="AJ81">
        <v>0</v>
      </c>
      <c r="AK81">
        <v>11.399024035065745</v>
      </c>
      <c r="AL81">
        <v>18.301795521202795</v>
      </c>
      <c r="AM81">
        <v>7.0526648361511164</v>
      </c>
      <c r="AN81">
        <v>0</v>
      </c>
      <c r="AO81">
        <v>0</v>
      </c>
      <c r="AP81">
        <v>2.9977315942391982</v>
      </c>
      <c r="AQ81">
        <v>17.654840199332085</v>
      </c>
      <c r="AR81">
        <v>20.960674700062619</v>
      </c>
      <c r="AS81">
        <v>13.660997898559801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45.569659222351227</v>
      </c>
      <c r="BB81">
        <f t="shared" si="1"/>
        <v>1044.6135757621294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506.68613716803236</v>
      </c>
      <c r="L82">
        <v>0</v>
      </c>
      <c r="M82">
        <v>63.108053804444786</v>
      </c>
      <c r="N82">
        <v>51.504559077636202</v>
      </c>
      <c r="O82">
        <v>72.686354785658935</v>
      </c>
      <c r="P82">
        <v>20.226170258755268</v>
      </c>
      <c r="Q82">
        <v>0</v>
      </c>
      <c r="R82">
        <v>18.421630934638017</v>
      </c>
      <c r="S82">
        <v>11.495999768083674</v>
      </c>
      <c r="T82">
        <v>0</v>
      </c>
      <c r="U82">
        <v>52.034697043376887</v>
      </c>
      <c r="V82">
        <v>5.1494439179317073</v>
      </c>
      <c r="W82">
        <v>9.9166023991470365</v>
      </c>
      <c r="X82">
        <v>63.816990561962143</v>
      </c>
      <c r="Y82">
        <v>0</v>
      </c>
      <c r="Z82">
        <v>2.893749550407013</v>
      </c>
      <c r="AA82">
        <v>0</v>
      </c>
      <c r="AB82">
        <v>11.779883280108534</v>
      </c>
      <c r="AC82">
        <v>8.6489717533917752</v>
      </c>
      <c r="AD82">
        <v>8.1433078976205397</v>
      </c>
      <c r="AE82">
        <v>7.3380631275307877</v>
      </c>
      <c r="AF82">
        <v>5.6851551282613233</v>
      </c>
      <c r="AG82">
        <v>29.631971349509495</v>
      </c>
      <c r="AH82">
        <v>29.577507938739302</v>
      </c>
      <c r="AI82">
        <v>0</v>
      </c>
      <c r="AJ82">
        <v>0</v>
      </c>
      <c r="AK82">
        <v>11.399024035065745</v>
      </c>
      <c r="AL82">
        <v>9.5866549451226462</v>
      </c>
      <c r="AM82">
        <v>7.0526648361511164</v>
      </c>
      <c r="AN82">
        <v>0</v>
      </c>
      <c r="AO82">
        <v>0</v>
      </c>
      <c r="AP82">
        <v>0.28280501440200378</v>
      </c>
      <c r="AQ82">
        <v>8.8274204502191633</v>
      </c>
      <c r="AR82">
        <v>20.960674700062619</v>
      </c>
      <c r="AS82">
        <v>13.660997898559801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43.911547549917387</v>
      </c>
      <c r="BB82">
        <f t="shared" si="1"/>
        <v>1006.6039440749015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504.67457231760761</v>
      </c>
      <c r="L83">
        <v>0</v>
      </c>
      <c r="M83">
        <v>63.108053804444786</v>
      </c>
      <c r="N83">
        <v>51.504559077636202</v>
      </c>
      <c r="O83">
        <v>72.686354785658935</v>
      </c>
      <c r="P83">
        <v>20.226170258755268</v>
      </c>
      <c r="Q83">
        <v>0</v>
      </c>
      <c r="R83">
        <v>18.421630934638017</v>
      </c>
      <c r="S83">
        <v>11.495999768083674</v>
      </c>
      <c r="T83">
        <v>0</v>
      </c>
      <c r="U83">
        <v>52.034697043376887</v>
      </c>
      <c r="V83">
        <v>5.1494439179317073</v>
      </c>
      <c r="W83">
        <v>9.9166023991470365</v>
      </c>
      <c r="X83">
        <v>63.816990561962143</v>
      </c>
      <c r="Y83">
        <v>0</v>
      </c>
      <c r="Z83">
        <v>2.893749550407013</v>
      </c>
      <c r="AA83">
        <v>0</v>
      </c>
      <c r="AB83">
        <v>11.779883280108534</v>
      </c>
      <c r="AC83">
        <v>8.6489717533917752</v>
      </c>
      <c r="AD83">
        <v>3.8946254967647667</v>
      </c>
      <c r="AE83">
        <v>7.3380631275307877</v>
      </c>
      <c r="AF83">
        <v>5.6851551282613233</v>
      </c>
      <c r="AG83">
        <v>29.631971349509495</v>
      </c>
      <c r="AH83">
        <v>16.90143304372782</v>
      </c>
      <c r="AI83">
        <v>0</v>
      </c>
      <c r="AJ83">
        <v>0</v>
      </c>
      <c r="AK83">
        <v>11.399024035065745</v>
      </c>
      <c r="AL83">
        <v>9.5866549451226462</v>
      </c>
      <c r="AM83">
        <v>7.0526648361511164</v>
      </c>
      <c r="AN83">
        <v>0</v>
      </c>
      <c r="AO83">
        <v>0</v>
      </c>
      <c r="AP83">
        <v>0.28280501440200378</v>
      </c>
      <c r="AQ83">
        <v>0</v>
      </c>
      <c r="AR83">
        <v>20.960674700062619</v>
      </c>
      <c r="AS83">
        <v>13.660997898559801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42.751023109383191</v>
      </c>
      <c r="BB83">
        <f t="shared" si="1"/>
        <v>980.00072591892456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503.67014794086799</v>
      </c>
      <c r="L84">
        <v>0</v>
      </c>
      <c r="M84">
        <v>63.108053804444786</v>
      </c>
      <c r="N84">
        <v>51.504559077636202</v>
      </c>
      <c r="O84">
        <v>72.686354785658935</v>
      </c>
      <c r="P84">
        <v>20.226170258755268</v>
      </c>
      <c r="Q84">
        <v>0</v>
      </c>
      <c r="R84">
        <v>18.421630934638017</v>
      </c>
      <c r="S84">
        <v>11.495999768083674</v>
      </c>
      <c r="T84">
        <v>0</v>
      </c>
      <c r="U84">
        <v>52.034697043376887</v>
      </c>
      <c r="V84">
        <v>5.1494439179317073</v>
      </c>
      <c r="W84">
        <v>9.9166023991470365</v>
      </c>
      <c r="X84">
        <v>63.816990561962143</v>
      </c>
      <c r="Y84">
        <v>0</v>
      </c>
      <c r="Z84">
        <v>2.893749550407013</v>
      </c>
      <c r="AA84">
        <v>0</v>
      </c>
      <c r="AB84">
        <v>11.779883280108534</v>
      </c>
      <c r="AC84">
        <v>4.3244861006053013</v>
      </c>
      <c r="AD84">
        <v>0</v>
      </c>
      <c r="AE84">
        <v>7.3380631275307877</v>
      </c>
      <c r="AF84">
        <v>4.2985324963473186</v>
      </c>
      <c r="AG84">
        <v>29.631971349509495</v>
      </c>
      <c r="AH84">
        <v>8.4507167462951358</v>
      </c>
      <c r="AI84">
        <v>0</v>
      </c>
      <c r="AJ84">
        <v>0</v>
      </c>
      <c r="AK84">
        <v>11.399024035065745</v>
      </c>
      <c r="AL84">
        <v>9.5866549451226462</v>
      </c>
      <c r="AM84">
        <v>7.0526648361511164</v>
      </c>
      <c r="AN84">
        <v>0</v>
      </c>
      <c r="AO84">
        <v>0</v>
      </c>
      <c r="AP84">
        <v>0.28280501440200378</v>
      </c>
      <c r="AQ84">
        <v>0</v>
      </c>
      <c r="AR84">
        <v>20.960674700062619</v>
      </c>
      <c r="AS84">
        <v>13.660997898559801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41.954278557137535</v>
      </c>
      <c r="BB84">
        <f t="shared" si="1"/>
        <v>961.73659601553288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505.6789993282411</v>
      </c>
      <c r="L85">
        <v>0</v>
      </c>
      <c r="M85">
        <v>63.108053804444786</v>
      </c>
      <c r="N85">
        <v>51.504559077636202</v>
      </c>
      <c r="O85">
        <v>72.686354785658935</v>
      </c>
      <c r="P85">
        <v>20.226170258755268</v>
      </c>
      <c r="Q85">
        <v>0</v>
      </c>
      <c r="R85">
        <v>18.421630934638017</v>
      </c>
      <c r="S85">
        <v>11.495999768083674</v>
      </c>
      <c r="T85">
        <v>0</v>
      </c>
      <c r="U85">
        <v>52.034697043376887</v>
      </c>
      <c r="V85">
        <v>5.1494439179317073</v>
      </c>
      <c r="W85">
        <v>9.9166023991470365</v>
      </c>
      <c r="X85">
        <v>63.816990561962143</v>
      </c>
      <c r="Y85">
        <v>0</v>
      </c>
      <c r="Z85">
        <v>2.893749550407013</v>
      </c>
      <c r="AA85">
        <v>0</v>
      </c>
      <c r="AB85">
        <v>5.8899420859945737</v>
      </c>
      <c r="AC85">
        <v>0</v>
      </c>
      <c r="AD85">
        <v>0</v>
      </c>
      <c r="AE85">
        <v>7.3380631275307877</v>
      </c>
      <c r="AF85">
        <v>4.2985324963473186</v>
      </c>
      <c r="AG85">
        <v>29.631971349509495</v>
      </c>
      <c r="AH85">
        <v>0</v>
      </c>
      <c r="AI85">
        <v>0</v>
      </c>
      <c r="AJ85">
        <v>0</v>
      </c>
      <c r="AK85">
        <v>11.399024035065745</v>
      </c>
      <c r="AL85">
        <v>9.5866549451226462</v>
      </c>
      <c r="AM85">
        <v>7.0526648361511164</v>
      </c>
      <c r="AN85">
        <v>0</v>
      </c>
      <c r="AO85">
        <v>0</v>
      </c>
      <c r="AP85">
        <v>0.28280501440200378</v>
      </c>
      <c r="AQ85">
        <v>0</v>
      </c>
      <c r="AR85">
        <v>20.960674700062619</v>
      </c>
      <c r="AS85">
        <v>13.660997898559801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41.258045524215383</v>
      </c>
      <c r="BB85">
        <f t="shared" si="1"/>
        <v>945.77653639481355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511.7109931616132</v>
      </c>
      <c r="L86">
        <v>0</v>
      </c>
      <c r="M86">
        <v>63.108053804444786</v>
      </c>
      <c r="N86">
        <v>51.504559077636202</v>
      </c>
      <c r="O86">
        <v>72.686354785658935</v>
      </c>
      <c r="P86">
        <v>20.226170258755268</v>
      </c>
      <c r="Q86">
        <v>0</v>
      </c>
      <c r="R86">
        <v>18.421630934638017</v>
      </c>
      <c r="S86">
        <v>11.495999768083674</v>
      </c>
      <c r="T86">
        <v>0</v>
      </c>
      <c r="U86">
        <v>52.034697043376887</v>
      </c>
      <c r="V86">
        <v>5.1494439179317073</v>
      </c>
      <c r="W86">
        <v>9.9166023991470365</v>
      </c>
      <c r="X86">
        <v>63.816990561962143</v>
      </c>
      <c r="Y86">
        <v>0</v>
      </c>
      <c r="Z86">
        <v>2.893749550407013</v>
      </c>
      <c r="AA86">
        <v>0</v>
      </c>
      <c r="AB86">
        <v>5.8899420859945737</v>
      </c>
      <c r="AC86">
        <v>0</v>
      </c>
      <c r="AD86">
        <v>0</v>
      </c>
      <c r="AE86">
        <v>7.3380631275307877</v>
      </c>
      <c r="AF86">
        <v>4.2985324963473186</v>
      </c>
      <c r="AG86">
        <v>29.631971349509495</v>
      </c>
      <c r="AH86">
        <v>0</v>
      </c>
      <c r="AI86">
        <v>0</v>
      </c>
      <c r="AJ86">
        <v>0</v>
      </c>
      <c r="AK86">
        <v>11.399024035065745</v>
      </c>
      <c r="AL86">
        <v>9.5866549451226462</v>
      </c>
      <c r="AM86">
        <v>7.0526648361511164</v>
      </c>
      <c r="AN86">
        <v>0</v>
      </c>
      <c r="AO86">
        <v>0</v>
      </c>
      <c r="AP86">
        <v>0.28280501440200378</v>
      </c>
      <c r="AQ86">
        <v>0</v>
      </c>
      <c r="AR86">
        <v>20.960674700062619</v>
      </c>
      <c r="AS86">
        <v>13.660997898559801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41.510182866450286</v>
      </c>
      <c r="BB86">
        <f t="shared" si="1"/>
        <v>951.5563928859508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498.64258533315416</v>
      </c>
      <c r="L87">
        <v>0</v>
      </c>
      <c r="M87">
        <v>63.108053804444786</v>
      </c>
      <c r="N87">
        <v>51.504559077636202</v>
      </c>
      <c r="O87">
        <v>72.686354785658935</v>
      </c>
      <c r="P87">
        <v>20.226170258755268</v>
      </c>
      <c r="Q87">
        <v>0</v>
      </c>
      <c r="R87">
        <v>18.421630934638017</v>
      </c>
      <c r="S87">
        <v>11.495999768083674</v>
      </c>
      <c r="T87">
        <v>0</v>
      </c>
      <c r="U87">
        <v>52.034697043376887</v>
      </c>
      <c r="V87">
        <v>5.1494439179317073</v>
      </c>
      <c r="W87">
        <v>9.9166023991470365</v>
      </c>
      <c r="X87">
        <v>63.816990561962143</v>
      </c>
      <c r="Y87">
        <v>0</v>
      </c>
      <c r="Z87">
        <v>2.893749550407013</v>
      </c>
      <c r="AA87">
        <v>0</v>
      </c>
      <c r="AB87">
        <v>5.8899420859945737</v>
      </c>
      <c r="AC87">
        <v>0</v>
      </c>
      <c r="AD87">
        <v>0</v>
      </c>
      <c r="AE87">
        <v>7.3380631275307877</v>
      </c>
      <c r="AF87">
        <v>4.2985324963473186</v>
      </c>
      <c r="AG87">
        <v>29.631971349509495</v>
      </c>
      <c r="AH87">
        <v>0</v>
      </c>
      <c r="AI87">
        <v>0</v>
      </c>
      <c r="AJ87">
        <v>0</v>
      </c>
      <c r="AK87">
        <v>11.399024035065745</v>
      </c>
      <c r="AL87">
        <v>9.5866549451226462</v>
      </c>
      <c r="AM87">
        <v>7.0526648361511164</v>
      </c>
      <c r="AN87">
        <v>0</v>
      </c>
      <c r="AO87">
        <v>0</v>
      </c>
      <c r="AP87">
        <v>0.28280501440200378</v>
      </c>
      <c r="AQ87">
        <v>0</v>
      </c>
      <c r="AR87">
        <v>20.960674700062619</v>
      </c>
      <c r="AS87">
        <v>13.660997898559801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40.963923419220741</v>
      </c>
      <c r="BB87">
        <f t="shared" si="1"/>
        <v>939.03424450472141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497.63816890258363</v>
      </c>
      <c r="L88">
        <v>0</v>
      </c>
      <c r="M88">
        <v>63.108053804444786</v>
      </c>
      <c r="N88">
        <v>51.504559077636202</v>
      </c>
      <c r="O88">
        <v>72.686354785658935</v>
      </c>
      <c r="P88">
        <v>20.226170258755268</v>
      </c>
      <c r="Q88">
        <v>0</v>
      </c>
      <c r="R88">
        <v>18.421630934638017</v>
      </c>
      <c r="S88">
        <v>11.495999768083674</v>
      </c>
      <c r="T88">
        <v>0</v>
      </c>
      <c r="U88">
        <v>52.034697043376887</v>
      </c>
      <c r="V88">
        <v>5.1494439179317073</v>
      </c>
      <c r="W88">
        <v>9.9166023991470365</v>
      </c>
      <c r="X88">
        <v>63.816990561962143</v>
      </c>
      <c r="Y88">
        <v>0</v>
      </c>
      <c r="Z88">
        <v>2.893749550407013</v>
      </c>
      <c r="AA88">
        <v>0</v>
      </c>
      <c r="AB88">
        <v>5.8899420859945737</v>
      </c>
      <c r="AC88">
        <v>0</v>
      </c>
      <c r="AD88">
        <v>0</v>
      </c>
      <c r="AE88">
        <v>7.3380631275307877</v>
      </c>
      <c r="AF88">
        <v>4.2985324963473186</v>
      </c>
      <c r="AG88">
        <v>29.631971349509495</v>
      </c>
      <c r="AH88">
        <v>0</v>
      </c>
      <c r="AI88">
        <v>0</v>
      </c>
      <c r="AJ88">
        <v>0</v>
      </c>
      <c r="AK88">
        <v>11.399024035065745</v>
      </c>
      <c r="AL88">
        <v>9.5866549451226462</v>
      </c>
      <c r="AM88">
        <v>7.0526648361511164</v>
      </c>
      <c r="AN88">
        <v>0</v>
      </c>
      <c r="AO88">
        <v>0</v>
      </c>
      <c r="AP88">
        <v>0.28280501440200378</v>
      </c>
      <c r="AQ88">
        <v>0</v>
      </c>
      <c r="AR88">
        <v>20.960674700062619</v>
      </c>
      <c r="AS88">
        <v>13.660997898559801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40.921938812422859</v>
      </c>
      <c r="BB88">
        <f t="shared" si="1"/>
        <v>938.07181268094882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503.67014794086799</v>
      </c>
      <c r="L89">
        <v>0</v>
      </c>
      <c r="M89">
        <v>63.108053804444786</v>
      </c>
      <c r="N89">
        <v>51.504559077636202</v>
      </c>
      <c r="O89">
        <v>72.686354785658935</v>
      </c>
      <c r="P89">
        <v>20.226170258755268</v>
      </c>
      <c r="Q89">
        <v>0</v>
      </c>
      <c r="R89">
        <v>18.421630934638017</v>
      </c>
      <c r="S89">
        <v>11.495999768083674</v>
      </c>
      <c r="T89">
        <v>0</v>
      </c>
      <c r="U89">
        <v>52.034697043376887</v>
      </c>
      <c r="V89">
        <v>5.1494439179317073</v>
      </c>
      <c r="W89">
        <v>9.9166023991470365</v>
      </c>
      <c r="X89">
        <v>63.816990561962143</v>
      </c>
      <c r="Y89">
        <v>0</v>
      </c>
      <c r="Z89">
        <v>2.893749550407013</v>
      </c>
      <c r="AA89">
        <v>0</v>
      </c>
      <c r="AB89">
        <v>5.8899420859945737</v>
      </c>
      <c r="AC89">
        <v>0</v>
      </c>
      <c r="AD89">
        <v>0</v>
      </c>
      <c r="AE89">
        <v>7.3380631275307877</v>
      </c>
      <c r="AF89">
        <v>4.2985324963473186</v>
      </c>
      <c r="AG89">
        <v>29.631971349509495</v>
      </c>
      <c r="AH89">
        <v>0</v>
      </c>
      <c r="AI89">
        <v>0</v>
      </c>
      <c r="AJ89">
        <v>0</v>
      </c>
      <c r="AK89">
        <v>11.399024035065745</v>
      </c>
      <c r="AL89">
        <v>9.5866549451226462</v>
      </c>
      <c r="AM89">
        <v>7.0526648361511164</v>
      </c>
      <c r="AN89">
        <v>0</v>
      </c>
      <c r="AO89">
        <v>0</v>
      </c>
      <c r="AP89">
        <v>0.28280501440200378</v>
      </c>
      <c r="AQ89">
        <v>0</v>
      </c>
      <c r="AR89">
        <v>18.035929051972445</v>
      </c>
      <c r="AS89">
        <v>13.660997898559801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41.05182116813296</v>
      </c>
      <c r="BB89">
        <f t="shared" si="1"/>
        <v>941.04916371543277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513.88908554234422</v>
      </c>
      <c r="L90">
        <v>0</v>
      </c>
      <c r="M90">
        <v>63.108053804444786</v>
      </c>
      <c r="N90">
        <v>51.504559077636202</v>
      </c>
      <c r="O90">
        <v>72.686354785658935</v>
      </c>
      <c r="P90">
        <v>20.226170258755268</v>
      </c>
      <c r="Q90">
        <v>0</v>
      </c>
      <c r="R90">
        <v>18.421630934638017</v>
      </c>
      <c r="S90">
        <v>11.495939312859708</v>
      </c>
      <c r="T90">
        <v>0</v>
      </c>
      <c r="U90">
        <v>52.034697043376887</v>
      </c>
      <c r="V90">
        <v>5.1494439179317073</v>
      </c>
      <c r="W90">
        <v>13.188203273929744</v>
      </c>
      <c r="X90">
        <v>64.076315428380667</v>
      </c>
      <c r="Y90">
        <v>0</v>
      </c>
      <c r="Z90">
        <v>2.893749550407013</v>
      </c>
      <c r="AA90">
        <v>0</v>
      </c>
      <c r="AB90">
        <v>0</v>
      </c>
      <c r="AC90">
        <v>0</v>
      </c>
      <c r="AD90">
        <v>0</v>
      </c>
      <c r="AE90">
        <v>7.3380631275307877</v>
      </c>
      <c r="AF90">
        <v>4.2985324963473186</v>
      </c>
      <c r="AG90">
        <v>29.631971349509495</v>
      </c>
      <c r="AH90">
        <v>0</v>
      </c>
      <c r="AI90">
        <v>1.7065166384888331</v>
      </c>
      <c r="AJ90">
        <v>0</v>
      </c>
      <c r="AK90">
        <v>11.399024035065745</v>
      </c>
      <c r="AL90">
        <v>9.5866549451226462</v>
      </c>
      <c r="AM90">
        <v>7.0526648361511164</v>
      </c>
      <c r="AN90">
        <v>0</v>
      </c>
      <c r="AO90">
        <v>0</v>
      </c>
      <c r="AP90">
        <v>0</v>
      </c>
      <c r="AQ90">
        <v>0</v>
      </c>
      <c r="AR90">
        <v>18.035929051972445</v>
      </c>
      <c r="AS90">
        <v>13.660997898559801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41.439874495520797</v>
      </c>
      <c r="BB90">
        <f t="shared" si="1"/>
        <v>949.94468281359059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513.88858304676251</v>
      </c>
      <c r="L91">
        <v>0</v>
      </c>
      <c r="M91">
        <v>63.108053804444786</v>
      </c>
      <c r="N91">
        <v>51.504559077636202</v>
      </c>
      <c r="O91">
        <v>72.686354785658935</v>
      </c>
      <c r="P91">
        <v>20.226170258755268</v>
      </c>
      <c r="Q91">
        <v>0</v>
      </c>
      <c r="R91">
        <v>18.421630934638017</v>
      </c>
      <c r="S91">
        <v>11.495939312859708</v>
      </c>
      <c r="T91">
        <v>0</v>
      </c>
      <c r="U91">
        <v>52.034697043376887</v>
      </c>
      <c r="V91">
        <v>5.1494439179317073</v>
      </c>
      <c r="W91">
        <v>13.784001266207692</v>
      </c>
      <c r="X91">
        <v>64.076315428380667</v>
      </c>
      <c r="Y91">
        <v>0</v>
      </c>
      <c r="Z91">
        <v>2.893749550407013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4.2985324963473186</v>
      </c>
      <c r="AG91">
        <v>29.631971349509495</v>
      </c>
      <c r="AH91">
        <v>0</v>
      </c>
      <c r="AI91">
        <v>7.3949043885410131</v>
      </c>
      <c r="AJ91">
        <v>0</v>
      </c>
      <c r="AK91">
        <v>11.399024035065745</v>
      </c>
      <c r="AL91">
        <v>9.5866549451226462</v>
      </c>
      <c r="AM91">
        <v>7.0526648361511164</v>
      </c>
      <c r="AN91">
        <v>0</v>
      </c>
      <c r="AO91">
        <v>0</v>
      </c>
      <c r="AP91">
        <v>0.28280501440200378</v>
      </c>
      <c r="AQ91">
        <v>0</v>
      </c>
      <c r="AR91">
        <v>15.111183862241704</v>
      </c>
      <c r="AS91">
        <v>13.660997898559801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41.28536831717534</v>
      </c>
      <c r="BB91">
        <f t="shared" si="1"/>
        <v>946.40286893582515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513.88858304676251</v>
      </c>
      <c r="L92">
        <v>0</v>
      </c>
      <c r="M92">
        <v>63.108053804444786</v>
      </c>
      <c r="N92">
        <v>51.504559077636202</v>
      </c>
      <c r="O92">
        <v>72.686354785658935</v>
      </c>
      <c r="P92">
        <v>20.226170258755268</v>
      </c>
      <c r="Q92">
        <v>0</v>
      </c>
      <c r="R92">
        <v>18.421630934638017</v>
      </c>
      <c r="S92">
        <v>11.495939312859708</v>
      </c>
      <c r="T92">
        <v>0</v>
      </c>
      <c r="U92">
        <v>52.034697043376887</v>
      </c>
      <c r="V92">
        <v>5.1494439179317073</v>
      </c>
      <c r="W92">
        <v>13.784001266207692</v>
      </c>
      <c r="X92">
        <v>64.076315428380667</v>
      </c>
      <c r="Y92">
        <v>0</v>
      </c>
      <c r="Z92">
        <v>2.893749550407013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4.2985324963473186</v>
      </c>
      <c r="AG92">
        <v>29.631971349509495</v>
      </c>
      <c r="AH92">
        <v>1.6901430799415569</v>
      </c>
      <c r="AI92">
        <v>7.3949043885410131</v>
      </c>
      <c r="AJ92">
        <v>0</v>
      </c>
      <c r="AK92">
        <v>11.399024035065745</v>
      </c>
      <c r="AL92">
        <v>9.5866549451226462</v>
      </c>
      <c r="AM92">
        <v>7.0526648361511164</v>
      </c>
      <c r="AN92">
        <v>0</v>
      </c>
      <c r="AO92">
        <v>0</v>
      </c>
      <c r="AP92">
        <v>0.28280501440200378</v>
      </c>
      <c r="AQ92">
        <v>0</v>
      </c>
      <c r="AR92">
        <v>15.111183862241704</v>
      </c>
      <c r="AS92">
        <v>13.660997898559801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41.356016297916895</v>
      </c>
      <c r="BB92">
        <f t="shared" si="1"/>
        <v>948.02236403502513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513.88972952625318</v>
      </c>
      <c r="L93">
        <v>0</v>
      </c>
      <c r="M93">
        <v>63.108053804444786</v>
      </c>
      <c r="N93">
        <v>51.504559077636202</v>
      </c>
      <c r="O93">
        <v>72.686354785658935</v>
      </c>
      <c r="P93">
        <v>20.226170258755268</v>
      </c>
      <c r="Q93">
        <v>0</v>
      </c>
      <c r="R93">
        <v>18.421630934638017</v>
      </c>
      <c r="S93">
        <v>11.495939312859708</v>
      </c>
      <c r="T93">
        <v>0</v>
      </c>
      <c r="U93">
        <v>52.034697043376887</v>
      </c>
      <c r="V93">
        <v>5.1494439179317073</v>
      </c>
      <c r="W93">
        <v>11.240658371840102</v>
      </c>
      <c r="X93">
        <v>63.816990561962143</v>
      </c>
      <c r="Y93">
        <v>0</v>
      </c>
      <c r="Z93">
        <v>2.893749550407013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4.2985324963473186</v>
      </c>
      <c r="AG93">
        <v>29.631971349509495</v>
      </c>
      <c r="AH93">
        <v>9.295788286265914</v>
      </c>
      <c r="AI93">
        <v>7.3949043885410131</v>
      </c>
      <c r="AJ93">
        <v>0</v>
      </c>
      <c r="AK93">
        <v>11.399024035065745</v>
      </c>
      <c r="AL93">
        <v>9.5866549451226462</v>
      </c>
      <c r="AM93">
        <v>7.0526648361511164</v>
      </c>
      <c r="AN93">
        <v>0</v>
      </c>
      <c r="AO93">
        <v>0</v>
      </c>
      <c r="AP93">
        <v>0.28280501440200378</v>
      </c>
      <c r="AQ93">
        <v>0</v>
      </c>
      <c r="AR93">
        <v>15.111183862241704</v>
      </c>
      <c r="AS93">
        <v>13.660997898559801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41.556828677983063</v>
      </c>
      <c r="BB93">
        <f t="shared" si="1"/>
        <v>952.62567557998784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513.89262283480116</v>
      </c>
      <c r="L94">
        <v>0</v>
      </c>
      <c r="M94">
        <v>63.108053804444786</v>
      </c>
      <c r="N94">
        <v>51.504559077636202</v>
      </c>
      <c r="O94">
        <v>72.686354785658935</v>
      </c>
      <c r="P94">
        <v>20.226170258755268</v>
      </c>
      <c r="Q94">
        <v>0</v>
      </c>
      <c r="R94">
        <v>18.421630934638017</v>
      </c>
      <c r="S94">
        <v>11.495939312859708</v>
      </c>
      <c r="T94">
        <v>0</v>
      </c>
      <c r="U94">
        <v>52.034697043376887</v>
      </c>
      <c r="V94">
        <v>5.1494439179317073</v>
      </c>
      <c r="W94">
        <v>11.240658371840102</v>
      </c>
      <c r="X94">
        <v>63.816990561962143</v>
      </c>
      <c r="Y94">
        <v>0</v>
      </c>
      <c r="Z94">
        <v>2.893749550407013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4.2985324963473186</v>
      </c>
      <c r="AG94">
        <v>29.631971349509495</v>
      </c>
      <c r="AH94">
        <v>9.295788286265914</v>
      </c>
      <c r="AI94">
        <v>7.3949043885410131</v>
      </c>
      <c r="AJ94">
        <v>0</v>
      </c>
      <c r="AK94">
        <v>11.399024035065745</v>
      </c>
      <c r="AL94">
        <v>9.5866549451226462</v>
      </c>
      <c r="AM94">
        <v>7.0526648361511164</v>
      </c>
      <c r="AN94">
        <v>0</v>
      </c>
      <c r="AO94">
        <v>0</v>
      </c>
      <c r="AP94">
        <v>0.28280501440200378</v>
      </c>
      <c r="AQ94">
        <v>0</v>
      </c>
      <c r="AR94">
        <v>18.035929051972445</v>
      </c>
      <c r="AS94">
        <v>13.660997898559801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41.679203967211194</v>
      </c>
      <c r="BB94">
        <f t="shared" si="1"/>
        <v>955.43093878903846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513.88953412782666</v>
      </c>
      <c r="L95">
        <v>0</v>
      </c>
      <c r="M95">
        <v>63.108053804444786</v>
      </c>
      <c r="N95">
        <v>51.504559077636202</v>
      </c>
      <c r="O95">
        <v>72.686354785658935</v>
      </c>
      <c r="P95">
        <v>20.226170258755268</v>
      </c>
      <c r="Q95">
        <v>0</v>
      </c>
      <c r="R95">
        <v>18.421630934638017</v>
      </c>
      <c r="S95">
        <v>11.495939312859708</v>
      </c>
      <c r="T95">
        <v>0</v>
      </c>
      <c r="U95">
        <v>52.034697043376887</v>
      </c>
      <c r="V95">
        <v>5.1494439179317073</v>
      </c>
      <c r="W95">
        <v>11.240658371840102</v>
      </c>
      <c r="X95">
        <v>63.816990561962143</v>
      </c>
      <c r="Y95">
        <v>0</v>
      </c>
      <c r="Z95">
        <v>2.893749550407013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4.2985324963473186</v>
      </c>
      <c r="AG95">
        <v>29.631971349509495</v>
      </c>
      <c r="AH95">
        <v>9.295788286265914</v>
      </c>
      <c r="AI95">
        <v>7.3949043885410131</v>
      </c>
      <c r="AJ95">
        <v>0</v>
      </c>
      <c r="AK95">
        <v>11.399024035065745</v>
      </c>
      <c r="AL95">
        <v>9.5866549451226462</v>
      </c>
      <c r="AM95">
        <v>7.0526648361511164</v>
      </c>
      <c r="AN95">
        <v>0</v>
      </c>
      <c r="AO95">
        <v>0</v>
      </c>
      <c r="AP95">
        <v>0.28280501440200378</v>
      </c>
      <c r="AQ95">
        <v>0</v>
      </c>
      <c r="AR95">
        <v>17.061014141515344</v>
      </c>
      <c r="AS95">
        <v>13.660997898559801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41.638323416002514</v>
      </c>
      <c r="BB95">
        <f t="shared" si="1"/>
        <v>954.4938157228155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513.88689763567334</v>
      </c>
      <c r="L96">
        <v>0</v>
      </c>
      <c r="M96">
        <v>63.108053804444786</v>
      </c>
      <c r="N96">
        <v>51.504559077636202</v>
      </c>
      <c r="O96">
        <v>72.686354785658935</v>
      </c>
      <c r="P96">
        <v>20.226170258755268</v>
      </c>
      <c r="Q96">
        <v>0</v>
      </c>
      <c r="R96">
        <v>18.421630934638017</v>
      </c>
      <c r="S96">
        <v>11.495939312859708</v>
      </c>
      <c r="T96">
        <v>0</v>
      </c>
      <c r="U96">
        <v>52.034697043376887</v>
      </c>
      <c r="V96">
        <v>5.1494439179317073</v>
      </c>
      <c r="W96">
        <v>11.240658371840102</v>
      </c>
      <c r="X96">
        <v>63.816990561962143</v>
      </c>
      <c r="Y96">
        <v>0</v>
      </c>
      <c r="Z96">
        <v>2.893749550407013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4.2985324963473186</v>
      </c>
      <c r="AG96">
        <v>29.631971349509495</v>
      </c>
      <c r="AH96">
        <v>9.295788286265914</v>
      </c>
      <c r="AI96">
        <v>7.3949043885410131</v>
      </c>
      <c r="AJ96">
        <v>0</v>
      </c>
      <c r="AK96">
        <v>11.399024035065745</v>
      </c>
      <c r="AL96">
        <v>9.5866549451226462</v>
      </c>
      <c r="AM96">
        <v>7.0526648361511164</v>
      </c>
      <c r="AN96">
        <v>0</v>
      </c>
      <c r="AO96">
        <v>0</v>
      </c>
      <c r="AP96">
        <v>0.28280501440200378</v>
      </c>
      <c r="AQ96">
        <v>0</v>
      </c>
      <c r="AR96">
        <v>17.061014141515344</v>
      </c>
      <c r="AS96">
        <v>13.660997898559801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41.638213210630532</v>
      </c>
      <c r="BB96">
        <f t="shared" si="1"/>
        <v>954.49128943603409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513.88689763567334</v>
      </c>
      <c r="L97">
        <v>0</v>
      </c>
      <c r="M97">
        <v>63.108053804444786</v>
      </c>
      <c r="N97">
        <v>51.504559077636202</v>
      </c>
      <c r="O97">
        <v>72.686354785658935</v>
      </c>
      <c r="P97">
        <v>20.226170258755268</v>
      </c>
      <c r="Q97">
        <v>0</v>
      </c>
      <c r="R97">
        <v>18.421630934638017</v>
      </c>
      <c r="S97">
        <v>11.495939312859708</v>
      </c>
      <c r="T97">
        <v>0</v>
      </c>
      <c r="U97">
        <v>52.034697043376887</v>
      </c>
      <c r="V97">
        <v>5.1494439179317073</v>
      </c>
      <c r="W97">
        <v>11.240658371840102</v>
      </c>
      <c r="X97">
        <v>63.816990561962143</v>
      </c>
      <c r="Y97">
        <v>0</v>
      </c>
      <c r="Z97">
        <v>2.893749550407013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4.2985324963473186</v>
      </c>
      <c r="AG97">
        <v>29.631971349509495</v>
      </c>
      <c r="AH97">
        <v>9.295788286265914</v>
      </c>
      <c r="AI97">
        <v>1.7065166384888331</v>
      </c>
      <c r="AJ97">
        <v>0</v>
      </c>
      <c r="AK97">
        <v>11.399024035065745</v>
      </c>
      <c r="AL97">
        <v>9.5866549451226462</v>
      </c>
      <c r="AM97">
        <v>7.0526648361511164</v>
      </c>
      <c r="AN97">
        <v>0</v>
      </c>
      <c r="AO97">
        <v>0</v>
      </c>
      <c r="AP97">
        <v>0.28280501440200378</v>
      </c>
      <c r="AQ97">
        <v>0</v>
      </c>
      <c r="AR97">
        <v>19.98575933124609</v>
      </c>
      <c r="AS97">
        <v>13.660997898559801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41.522692951609102</v>
      </c>
      <c r="BB97">
        <f t="shared" si="1"/>
        <v>951.84316713473402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513.88261101722514</v>
      </c>
      <c r="L98">
        <v>0</v>
      </c>
      <c r="M98">
        <v>63.108053804444786</v>
      </c>
      <c r="N98">
        <v>51.504559077636202</v>
      </c>
      <c r="O98">
        <v>72.686354785658935</v>
      </c>
      <c r="P98">
        <v>20.226170258755268</v>
      </c>
      <c r="Q98">
        <v>0</v>
      </c>
      <c r="R98">
        <v>18.421630934638017</v>
      </c>
      <c r="S98">
        <v>11.495939312859708</v>
      </c>
      <c r="T98">
        <v>0</v>
      </c>
      <c r="U98">
        <v>52.034697043376887</v>
      </c>
      <c r="V98">
        <v>5.1494439179317073</v>
      </c>
      <c r="W98">
        <v>11.240658371840102</v>
      </c>
      <c r="X98">
        <v>63.816990561962143</v>
      </c>
      <c r="Y98">
        <v>0</v>
      </c>
      <c r="Z98">
        <v>2.893749550407013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4.2985324963473186</v>
      </c>
      <c r="AG98">
        <v>29.631971349509495</v>
      </c>
      <c r="AH98">
        <v>9.295788286265914</v>
      </c>
      <c r="AI98">
        <v>0</v>
      </c>
      <c r="AJ98">
        <v>0</v>
      </c>
      <c r="AK98">
        <v>11.399024035065745</v>
      </c>
      <c r="AL98">
        <v>9.5866549451226462</v>
      </c>
      <c r="AM98">
        <v>7.0526648361511164</v>
      </c>
      <c r="AN98">
        <v>0</v>
      </c>
      <c r="AO98">
        <v>0</v>
      </c>
      <c r="AP98">
        <v>0.28280501440200378</v>
      </c>
      <c r="AQ98">
        <v>0</v>
      </c>
      <c r="AR98">
        <v>19.98575933124609</v>
      </c>
      <c r="AS98">
        <v>13.660997898559801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41.451181375469091</v>
      </c>
      <c r="BB98">
        <f t="shared" si="1"/>
        <v>950.20387545393714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10.330230612142799</v>
      </c>
      <c r="L99">
        <f t="shared" si="2"/>
        <v>3.4013253218409437E-2</v>
      </c>
      <c r="M99">
        <f t="shared" si="2"/>
        <v>1.5145932913066718</v>
      </c>
      <c r="N99">
        <f t="shared" si="2"/>
        <v>1.2361094178632699</v>
      </c>
      <c r="O99">
        <f t="shared" si="2"/>
        <v>1.744472514855816</v>
      </c>
      <c r="P99">
        <f t="shared" si="2"/>
        <v>0.48542808621012601</v>
      </c>
      <c r="Q99">
        <f t="shared" si="2"/>
        <v>0</v>
      </c>
      <c r="R99">
        <f t="shared" si="2"/>
        <v>0.44209580260059378</v>
      </c>
      <c r="S99">
        <f t="shared" si="2"/>
        <v>0.27653123010910408</v>
      </c>
      <c r="T99">
        <f t="shared" si="2"/>
        <v>0</v>
      </c>
      <c r="U99">
        <f t="shared" si="2"/>
        <v>1.248832729041045</v>
      </c>
      <c r="V99">
        <f t="shared" si="2"/>
        <v>0.12358338472088308</v>
      </c>
      <c r="W99">
        <f t="shared" si="2"/>
        <v>0.31641825305776533</v>
      </c>
      <c r="X99">
        <f t="shared" si="2"/>
        <v>1.5420822889703629</v>
      </c>
      <c r="Y99">
        <f t="shared" si="2"/>
        <v>0</v>
      </c>
      <c r="Z99">
        <f t="shared" si="2"/>
        <v>8.1510676974326859E-2</v>
      </c>
      <c r="AA99">
        <f t="shared" si="2"/>
        <v>3.8770756771446466E-2</v>
      </c>
      <c r="AB99">
        <f t="shared" si="2"/>
        <v>9.6435874538770575E-2</v>
      </c>
      <c r="AC99">
        <f t="shared" si="2"/>
        <v>5.8419824090142965E-2</v>
      </c>
      <c r="AD99">
        <f t="shared" si="2"/>
        <v>4.7797675889036738E-2</v>
      </c>
      <c r="AE99">
        <f t="shared" si="2"/>
        <v>0.1565581515381966</v>
      </c>
      <c r="AF99">
        <f t="shared" si="2"/>
        <v>0.16701876479067532</v>
      </c>
      <c r="AG99">
        <f t="shared" si="2"/>
        <v>0.71116731238822817</v>
      </c>
      <c r="AH99">
        <f t="shared" si="2"/>
        <v>0.31014129736234586</v>
      </c>
      <c r="AI99">
        <f t="shared" si="2"/>
        <v>2.3891229804111871E-2</v>
      </c>
      <c r="AJ99">
        <f t="shared" si="2"/>
        <v>0</v>
      </c>
      <c r="AK99">
        <f t="shared" si="2"/>
        <v>0.27357657684157788</v>
      </c>
      <c r="AL99">
        <f t="shared" si="2"/>
        <v>0.43837157658265319</v>
      </c>
      <c r="AM99">
        <f t="shared" si="2"/>
        <v>0.16926395606762698</v>
      </c>
      <c r="AN99">
        <f t="shared" si="2"/>
        <v>0</v>
      </c>
      <c r="AO99">
        <f t="shared" si="2"/>
        <v>0</v>
      </c>
      <c r="AP99">
        <f t="shared" si="2"/>
        <v>1.6614785085159661E-2</v>
      </c>
      <c r="AQ99">
        <f t="shared" si="2"/>
        <v>0.30187102844348768</v>
      </c>
      <c r="AR99">
        <f t="shared" si="2"/>
        <v>0.47319941381402603</v>
      </c>
      <c r="AS99">
        <f t="shared" si="2"/>
        <v>0.32173669429179746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0.96059478400168363</v>
      </c>
      <c r="BB99">
        <f t="shared" si="1"/>
        <v>22.02014167536877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80.421095379944418</v>
      </c>
      <c r="L3">
        <v>21.153418546573857</v>
      </c>
      <c r="M3">
        <v>0</v>
      </c>
      <c r="N3">
        <v>29.775584001721601</v>
      </c>
      <c r="O3">
        <v>49.970564609319645</v>
      </c>
      <c r="P3">
        <v>50.732411572657043</v>
      </c>
      <c r="Q3">
        <v>0</v>
      </c>
      <c r="R3">
        <v>10.654439264535828</v>
      </c>
      <c r="S3">
        <v>3.0141034466301142</v>
      </c>
      <c r="T3">
        <v>0</v>
      </c>
      <c r="U3">
        <v>277.27835253619747</v>
      </c>
      <c r="V3">
        <v>2.972824426897994</v>
      </c>
      <c r="W3">
        <v>8.88847589926384</v>
      </c>
      <c r="X3">
        <v>37.664360024315179</v>
      </c>
      <c r="Y3">
        <v>0</v>
      </c>
      <c r="Z3">
        <v>1.6735254685869336</v>
      </c>
      <c r="AA3">
        <v>0</v>
      </c>
      <c r="AB3">
        <v>0</v>
      </c>
      <c r="AC3">
        <v>0</v>
      </c>
      <c r="AD3">
        <v>0</v>
      </c>
      <c r="AE3">
        <v>4.2434931692757258</v>
      </c>
      <c r="AF3">
        <v>0</v>
      </c>
      <c r="AG3">
        <v>0</v>
      </c>
      <c r="AH3">
        <v>0</v>
      </c>
      <c r="AI3">
        <v>0</v>
      </c>
      <c r="AJ3">
        <v>0</v>
      </c>
      <c r="AK3">
        <v>6.590766402003756</v>
      </c>
      <c r="AL3">
        <v>3.2633774072046311</v>
      </c>
      <c r="AM3">
        <v>4.0784515664788143</v>
      </c>
      <c r="AN3">
        <v>0</v>
      </c>
      <c r="AO3">
        <v>0</v>
      </c>
      <c r="AP3">
        <v>0</v>
      </c>
      <c r="AQ3">
        <v>0</v>
      </c>
      <c r="AR3">
        <v>13.390654151534125</v>
      </c>
      <c r="AS3">
        <v>8.3813850135671046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25.671356424664403</v>
      </c>
      <c r="BB3">
        <f>SUM(B3:AZ3)-BA3</f>
        <v>588.47592646204384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80.421095379944418</v>
      </c>
      <c r="L4">
        <v>21.153418546573857</v>
      </c>
      <c r="M4">
        <v>0</v>
      </c>
      <c r="N4">
        <v>29.775584001721601</v>
      </c>
      <c r="O4">
        <v>49.970564609319645</v>
      </c>
      <c r="P4">
        <v>50.732411572657043</v>
      </c>
      <c r="Q4">
        <v>0</v>
      </c>
      <c r="R4">
        <v>10.654439264535828</v>
      </c>
      <c r="S4">
        <v>3.0141034466301142</v>
      </c>
      <c r="T4">
        <v>0</v>
      </c>
      <c r="U4">
        <v>277.27835253619747</v>
      </c>
      <c r="V4">
        <v>2.972824426897994</v>
      </c>
      <c r="W4">
        <v>8.88847589926384</v>
      </c>
      <c r="X4">
        <v>37.673948106821214</v>
      </c>
      <c r="Y4">
        <v>0</v>
      </c>
      <c r="Z4">
        <v>1.6735254685869336</v>
      </c>
      <c r="AA4">
        <v>0</v>
      </c>
      <c r="AB4">
        <v>0</v>
      </c>
      <c r="AC4">
        <v>0</v>
      </c>
      <c r="AD4">
        <v>0</v>
      </c>
      <c r="AE4">
        <v>4.2434931692757258</v>
      </c>
      <c r="AF4">
        <v>0</v>
      </c>
      <c r="AG4">
        <v>0</v>
      </c>
      <c r="AH4">
        <v>0</v>
      </c>
      <c r="AI4">
        <v>0</v>
      </c>
      <c r="AJ4">
        <v>0</v>
      </c>
      <c r="AK4">
        <v>6.590766402003756</v>
      </c>
      <c r="AL4">
        <v>3.2633774072046311</v>
      </c>
      <c r="AM4">
        <v>4.0784515664788143</v>
      </c>
      <c r="AN4">
        <v>0</v>
      </c>
      <c r="AO4">
        <v>0</v>
      </c>
      <c r="AP4">
        <v>0</v>
      </c>
      <c r="AQ4">
        <v>0</v>
      </c>
      <c r="AR4">
        <v>13.390654151534125</v>
      </c>
      <c r="AS4">
        <v>8.3813850135671046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25.671757206513149</v>
      </c>
      <c r="BB4">
        <f t="shared" ref="BB4:BB67" si="0">SUM(B4:AZ4)-BA4</f>
        <v>588.48511376270108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80.421095379944418</v>
      </c>
      <c r="L5">
        <v>21.153418546573857</v>
      </c>
      <c r="M5">
        <v>0</v>
      </c>
      <c r="N5">
        <v>29.775584001721601</v>
      </c>
      <c r="O5">
        <v>49.970564609319645</v>
      </c>
      <c r="P5">
        <v>50.732411572657043</v>
      </c>
      <c r="Q5">
        <v>0</v>
      </c>
      <c r="R5">
        <v>10.654439264535828</v>
      </c>
      <c r="S5">
        <v>3.0141034466301142</v>
      </c>
      <c r="T5">
        <v>0</v>
      </c>
      <c r="U5">
        <v>277.27835253619747</v>
      </c>
      <c r="V5">
        <v>2.972824426897994</v>
      </c>
      <c r="W5">
        <v>8.88847589926384</v>
      </c>
      <c r="X5">
        <v>37.673948106821214</v>
      </c>
      <c r="Y5">
        <v>0</v>
      </c>
      <c r="Z5">
        <v>1.6735254685869336</v>
      </c>
      <c r="AA5">
        <v>0</v>
      </c>
      <c r="AB5">
        <v>0</v>
      </c>
      <c r="AC5">
        <v>0</v>
      </c>
      <c r="AD5">
        <v>0</v>
      </c>
      <c r="AE5">
        <v>4.2434931692757258</v>
      </c>
      <c r="AF5">
        <v>0</v>
      </c>
      <c r="AG5">
        <v>0</v>
      </c>
      <c r="AH5">
        <v>0</v>
      </c>
      <c r="AI5">
        <v>0</v>
      </c>
      <c r="AJ5">
        <v>0</v>
      </c>
      <c r="AK5">
        <v>6.590766402003756</v>
      </c>
      <c r="AL5">
        <v>3.2633774072046311</v>
      </c>
      <c r="AM5">
        <v>4.0784515664788143</v>
      </c>
      <c r="AN5">
        <v>0</v>
      </c>
      <c r="AO5">
        <v>0</v>
      </c>
      <c r="AP5">
        <v>0</v>
      </c>
      <c r="AQ5">
        <v>0</v>
      </c>
      <c r="AR5">
        <v>11.981111609267376</v>
      </c>
      <c r="AS5">
        <v>8.3813850135671046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25.612838328246397</v>
      </c>
      <c r="BB5">
        <f t="shared" si="0"/>
        <v>587.13449009870101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80.421095379944418</v>
      </c>
      <c r="L6">
        <v>21.153418546573857</v>
      </c>
      <c r="M6">
        <v>0</v>
      </c>
      <c r="N6">
        <v>29.775584001721601</v>
      </c>
      <c r="O6">
        <v>49.970564609319645</v>
      </c>
      <c r="P6">
        <v>50.732411572657043</v>
      </c>
      <c r="Q6">
        <v>0</v>
      </c>
      <c r="R6">
        <v>10.654439264535828</v>
      </c>
      <c r="S6">
        <v>3.0141034466301142</v>
      </c>
      <c r="T6">
        <v>0</v>
      </c>
      <c r="U6">
        <v>277.27835253619747</v>
      </c>
      <c r="V6">
        <v>2.972824426897994</v>
      </c>
      <c r="W6">
        <v>8.88847589926384</v>
      </c>
      <c r="X6">
        <v>37.673948106821214</v>
      </c>
      <c r="Y6">
        <v>0</v>
      </c>
      <c r="Z6">
        <v>1.6735254685869336</v>
      </c>
      <c r="AA6">
        <v>0</v>
      </c>
      <c r="AB6">
        <v>0</v>
      </c>
      <c r="AC6">
        <v>0</v>
      </c>
      <c r="AD6">
        <v>0</v>
      </c>
      <c r="AE6">
        <v>4.2434931692757258</v>
      </c>
      <c r="AF6">
        <v>0</v>
      </c>
      <c r="AG6">
        <v>0</v>
      </c>
      <c r="AH6">
        <v>0</v>
      </c>
      <c r="AI6">
        <v>0</v>
      </c>
      <c r="AJ6">
        <v>0</v>
      </c>
      <c r="AK6">
        <v>6.590766402003756</v>
      </c>
      <c r="AL6">
        <v>3.2633774072046311</v>
      </c>
      <c r="AM6">
        <v>4.0784515664788143</v>
      </c>
      <c r="AN6">
        <v>0</v>
      </c>
      <c r="AO6">
        <v>0</v>
      </c>
      <c r="AP6">
        <v>0</v>
      </c>
      <c r="AQ6">
        <v>0</v>
      </c>
      <c r="AR6">
        <v>11.981111609267376</v>
      </c>
      <c r="AS6">
        <v>8.3813850135671046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25.612838328246397</v>
      </c>
      <c r="BB6">
        <f t="shared" si="0"/>
        <v>587.13449009870101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80.421095379944418</v>
      </c>
      <c r="L7">
        <v>21.153418546573857</v>
      </c>
      <c r="M7">
        <v>0</v>
      </c>
      <c r="N7">
        <v>29.775584001721601</v>
      </c>
      <c r="O7">
        <v>49.970564609319645</v>
      </c>
      <c r="P7">
        <v>50.732411572657043</v>
      </c>
      <c r="Q7">
        <v>0</v>
      </c>
      <c r="R7">
        <v>10.654439264535828</v>
      </c>
      <c r="S7">
        <v>3.0141034466301142</v>
      </c>
      <c r="T7">
        <v>0</v>
      </c>
      <c r="U7">
        <v>277.27835253619747</v>
      </c>
      <c r="V7">
        <v>2.972824426897994</v>
      </c>
      <c r="W7">
        <v>8.88847589926384</v>
      </c>
      <c r="X7">
        <v>37.673948106821214</v>
      </c>
      <c r="Y7">
        <v>0</v>
      </c>
      <c r="Z7">
        <v>1.6735254685869336</v>
      </c>
      <c r="AA7">
        <v>0</v>
      </c>
      <c r="AB7">
        <v>0</v>
      </c>
      <c r="AC7">
        <v>0</v>
      </c>
      <c r="AD7">
        <v>0</v>
      </c>
      <c r="AE7">
        <v>4.2434931692757258</v>
      </c>
      <c r="AF7">
        <v>0</v>
      </c>
      <c r="AG7">
        <v>0</v>
      </c>
      <c r="AH7">
        <v>0</v>
      </c>
      <c r="AI7">
        <v>0</v>
      </c>
      <c r="AJ7">
        <v>0</v>
      </c>
      <c r="AK7">
        <v>6.590766402003756</v>
      </c>
      <c r="AL7">
        <v>3.2633774072046311</v>
      </c>
      <c r="AM7">
        <v>4.0784515664788143</v>
      </c>
      <c r="AN7">
        <v>0</v>
      </c>
      <c r="AO7">
        <v>0</v>
      </c>
      <c r="AP7">
        <v>0.52336935921519512</v>
      </c>
      <c r="AQ7">
        <v>0</v>
      </c>
      <c r="AR7">
        <v>11.276340338133998</v>
      </c>
      <c r="AS7">
        <v>8.3813850135671046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25.605255728328217</v>
      </c>
      <c r="BB7">
        <f t="shared" si="0"/>
        <v>586.96067078670103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80.421095379944418</v>
      </c>
      <c r="L8">
        <v>21.153418546573857</v>
      </c>
      <c r="M8">
        <v>0</v>
      </c>
      <c r="N8">
        <v>29.775584001721601</v>
      </c>
      <c r="O8">
        <v>49.970564609319645</v>
      </c>
      <c r="P8">
        <v>50.732411572657043</v>
      </c>
      <c r="Q8">
        <v>0</v>
      </c>
      <c r="R8">
        <v>10.654439264535828</v>
      </c>
      <c r="S8">
        <v>3.0141034466301142</v>
      </c>
      <c r="T8">
        <v>0</v>
      </c>
      <c r="U8">
        <v>277.27835253619747</v>
      </c>
      <c r="V8">
        <v>2.972824426897994</v>
      </c>
      <c r="W8">
        <v>8.88847589926384</v>
      </c>
      <c r="X8">
        <v>37.673948106821214</v>
      </c>
      <c r="Y8">
        <v>0</v>
      </c>
      <c r="Z8">
        <v>1.6735254685869336</v>
      </c>
      <c r="AA8">
        <v>0</v>
      </c>
      <c r="AB8">
        <v>0</v>
      </c>
      <c r="AC8">
        <v>0</v>
      </c>
      <c r="AD8">
        <v>0</v>
      </c>
      <c r="AE8">
        <v>4.2434931692757258</v>
      </c>
      <c r="AF8">
        <v>0</v>
      </c>
      <c r="AG8">
        <v>0</v>
      </c>
      <c r="AH8">
        <v>0</v>
      </c>
      <c r="AI8">
        <v>0</v>
      </c>
      <c r="AJ8">
        <v>0</v>
      </c>
      <c r="AK8">
        <v>6.590766402003756</v>
      </c>
      <c r="AL8">
        <v>3.2633774072046311</v>
      </c>
      <c r="AM8">
        <v>4.0784515664788143</v>
      </c>
      <c r="AN8">
        <v>0</v>
      </c>
      <c r="AO8">
        <v>0</v>
      </c>
      <c r="AP8">
        <v>0.52336935921519512</v>
      </c>
      <c r="AQ8">
        <v>0</v>
      </c>
      <c r="AR8">
        <v>11.276340338133998</v>
      </c>
      <c r="AS8">
        <v>8.3813850135671046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25.605255728328217</v>
      </c>
      <c r="BB8">
        <f t="shared" si="0"/>
        <v>586.96067078670103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80.421095379944418</v>
      </c>
      <c r="L9">
        <v>21.153418546573857</v>
      </c>
      <c r="M9">
        <v>0</v>
      </c>
      <c r="N9">
        <v>29.775584001721601</v>
      </c>
      <c r="O9">
        <v>49.970564609319645</v>
      </c>
      <c r="P9">
        <v>50.732411572657043</v>
      </c>
      <c r="Q9">
        <v>0</v>
      </c>
      <c r="R9">
        <v>10.654439264535828</v>
      </c>
      <c r="S9">
        <v>3.0141034466301142</v>
      </c>
      <c r="T9">
        <v>0</v>
      </c>
      <c r="U9">
        <v>277.27835253619747</v>
      </c>
      <c r="V9">
        <v>2.972824426897994</v>
      </c>
      <c r="W9">
        <v>5.0294145977208284</v>
      </c>
      <c r="X9">
        <v>18.096791583741805</v>
      </c>
      <c r="Y9">
        <v>0</v>
      </c>
      <c r="Z9">
        <v>1.6735254685869336</v>
      </c>
      <c r="AA9">
        <v>0</v>
      </c>
      <c r="AB9">
        <v>0</v>
      </c>
      <c r="AC9">
        <v>0</v>
      </c>
      <c r="AD9">
        <v>0</v>
      </c>
      <c r="AE9">
        <v>4.2434931692757258</v>
      </c>
      <c r="AF9">
        <v>0</v>
      </c>
      <c r="AG9">
        <v>0</v>
      </c>
      <c r="AH9">
        <v>0</v>
      </c>
      <c r="AI9">
        <v>0</v>
      </c>
      <c r="AJ9">
        <v>0</v>
      </c>
      <c r="AK9">
        <v>6.590766402003756</v>
      </c>
      <c r="AL9">
        <v>6.2300840446498418</v>
      </c>
      <c r="AM9">
        <v>4.0784515664788143</v>
      </c>
      <c r="AN9">
        <v>0</v>
      </c>
      <c r="AO9">
        <v>0</v>
      </c>
      <c r="AP9">
        <v>0.52336935921519512</v>
      </c>
      <c r="AQ9">
        <v>0</v>
      </c>
      <c r="AR9">
        <v>13.390654151534125</v>
      </c>
      <c r="AS9">
        <v>7.9004860342308492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24.817906900768087</v>
      </c>
      <c r="BB9">
        <f t="shared" si="0"/>
        <v>568.91192326114788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80.421095379944418</v>
      </c>
      <c r="L10">
        <v>21.153418546573857</v>
      </c>
      <c r="M10">
        <v>0</v>
      </c>
      <c r="N10">
        <v>29.775584001721601</v>
      </c>
      <c r="O10">
        <v>49.970564609319645</v>
      </c>
      <c r="P10">
        <v>50.732411572657043</v>
      </c>
      <c r="Q10">
        <v>0</v>
      </c>
      <c r="R10">
        <v>10.654439264535828</v>
      </c>
      <c r="S10">
        <v>3.0141034466301142</v>
      </c>
      <c r="T10">
        <v>0</v>
      </c>
      <c r="U10">
        <v>277.27835253619747</v>
      </c>
      <c r="V10">
        <v>2.972824426897994</v>
      </c>
      <c r="W10">
        <v>5.0294145977208284</v>
      </c>
      <c r="X10">
        <v>18.096791583741805</v>
      </c>
      <c r="Y10">
        <v>0</v>
      </c>
      <c r="Z10">
        <v>1.6735254685869336</v>
      </c>
      <c r="AA10">
        <v>0</v>
      </c>
      <c r="AB10">
        <v>0</v>
      </c>
      <c r="AC10">
        <v>0</v>
      </c>
      <c r="AD10">
        <v>0</v>
      </c>
      <c r="AE10">
        <v>4.2434931692757258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6.590766402003756</v>
      </c>
      <c r="AL10">
        <v>20.470275692357049</v>
      </c>
      <c r="AM10">
        <v>4.0784515664788143</v>
      </c>
      <c r="AN10">
        <v>0</v>
      </c>
      <c r="AO10">
        <v>0</v>
      </c>
      <c r="AP10">
        <v>0.52336935921519512</v>
      </c>
      <c r="AQ10">
        <v>0</v>
      </c>
      <c r="AR10">
        <v>13.390654151534125</v>
      </c>
      <c r="AS10">
        <v>7.9004860342308492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25.413146911642244</v>
      </c>
      <c r="BB10">
        <f t="shared" si="0"/>
        <v>582.55687489798095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80.421095379944418</v>
      </c>
      <c r="L11">
        <v>21.153418546573857</v>
      </c>
      <c r="M11">
        <v>0</v>
      </c>
      <c r="N11">
        <v>29.775584001721601</v>
      </c>
      <c r="O11">
        <v>49.970564609319645</v>
      </c>
      <c r="P11">
        <v>50.732411572657043</v>
      </c>
      <c r="Q11">
        <v>0</v>
      </c>
      <c r="R11">
        <v>10.654439264535828</v>
      </c>
      <c r="S11">
        <v>3.0141034466301142</v>
      </c>
      <c r="T11">
        <v>0</v>
      </c>
      <c r="U11">
        <v>277.27835253619747</v>
      </c>
      <c r="V11">
        <v>2.972824426897994</v>
      </c>
      <c r="W11">
        <v>5.1000804435458011</v>
      </c>
      <c r="X11">
        <v>18.096791583741805</v>
      </c>
      <c r="Y11">
        <v>0</v>
      </c>
      <c r="Z11">
        <v>1.6735254685869336</v>
      </c>
      <c r="AA11">
        <v>0</v>
      </c>
      <c r="AB11">
        <v>0</v>
      </c>
      <c r="AC11">
        <v>0</v>
      </c>
      <c r="AD11">
        <v>0</v>
      </c>
      <c r="AE11">
        <v>4.2434931692757258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6.590766402003756</v>
      </c>
      <c r="AL11">
        <v>20.470275692357049</v>
      </c>
      <c r="AM11">
        <v>4.0784515664788143</v>
      </c>
      <c r="AN11">
        <v>0</v>
      </c>
      <c r="AO11">
        <v>0</v>
      </c>
      <c r="AP11">
        <v>0.58879039657691501</v>
      </c>
      <c r="AQ11">
        <v>0</v>
      </c>
      <c r="AR11">
        <v>11.981111609267376</v>
      </c>
      <c r="AS11">
        <v>7.9004860342308492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25.359916465092695</v>
      </c>
      <c r="BB11">
        <f t="shared" si="0"/>
        <v>581.33664968545042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80.421095379944418</v>
      </c>
      <c r="L12">
        <v>21.153418546573857</v>
      </c>
      <c r="M12">
        <v>0</v>
      </c>
      <c r="N12">
        <v>29.775584001721601</v>
      </c>
      <c r="O12">
        <v>49.970564609319645</v>
      </c>
      <c r="P12">
        <v>50.732411572657043</v>
      </c>
      <c r="Q12">
        <v>0</v>
      </c>
      <c r="R12">
        <v>10.654439264535828</v>
      </c>
      <c r="S12">
        <v>3.0141034466301142</v>
      </c>
      <c r="T12">
        <v>0</v>
      </c>
      <c r="U12">
        <v>277.27835253619747</v>
      </c>
      <c r="V12">
        <v>2.972824426897994</v>
      </c>
      <c r="W12">
        <v>5.1000804435458011</v>
      </c>
      <c r="X12">
        <v>18.096791583741805</v>
      </c>
      <c r="Y12">
        <v>0</v>
      </c>
      <c r="Z12">
        <v>1.6735254685869336</v>
      </c>
      <c r="AA12">
        <v>0</v>
      </c>
      <c r="AB12">
        <v>0</v>
      </c>
      <c r="AC12">
        <v>0</v>
      </c>
      <c r="AD12">
        <v>0</v>
      </c>
      <c r="AE12">
        <v>4.2434931692757258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6.590766402003756</v>
      </c>
      <c r="AL12">
        <v>20.470275692357049</v>
      </c>
      <c r="AM12">
        <v>4.0784515664788143</v>
      </c>
      <c r="AN12">
        <v>0</v>
      </c>
      <c r="AO12">
        <v>0</v>
      </c>
      <c r="AP12">
        <v>0.58879039657691501</v>
      </c>
      <c r="AQ12">
        <v>0</v>
      </c>
      <c r="AR12">
        <v>11.981111609267376</v>
      </c>
      <c r="AS12">
        <v>7.9004860342308492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25.359916465092695</v>
      </c>
      <c r="BB12">
        <f t="shared" si="0"/>
        <v>581.33664968545042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80.421095379944418</v>
      </c>
      <c r="L13">
        <v>21.153418546573857</v>
      </c>
      <c r="M13">
        <v>0</v>
      </c>
      <c r="N13">
        <v>29.775584001721601</v>
      </c>
      <c r="O13">
        <v>49.970564609319645</v>
      </c>
      <c r="P13">
        <v>50.732411572657043</v>
      </c>
      <c r="Q13">
        <v>0</v>
      </c>
      <c r="R13">
        <v>10.654439264535828</v>
      </c>
      <c r="S13">
        <v>3.0141034466301142</v>
      </c>
      <c r="T13">
        <v>0</v>
      </c>
      <c r="U13">
        <v>277.27835253619747</v>
      </c>
      <c r="V13">
        <v>2.972824426897994</v>
      </c>
      <c r="W13">
        <v>5.0294145977208284</v>
      </c>
      <c r="X13">
        <v>18.096791583741805</v>
      </c>
      <c r="Y13">
        <v>0</v>
      </c>
      <c r="Z13">
        <v>1.6735254685869336</v>
      </c>
      <c r="AA13">
        <v>0</v>
      </c>
      <c r="AB13">
        <v>0</v>
      </c>
      <c r="AC13">
        <v>0</v>
      </c>
      <c r="AD13">
        <v>0</v>
      </c>
      <c r="AE13">
        <v>4.2434931692757258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6.590766402003756</v>
      </c>
      <c r="AL13">
        <v>20.470275692357049</v>
      </c>
      <c r="AM13">
        <v>4.0784515664788143</v>
      </c>
      <c r="AN13">
        <v>0</v>
      </c>
      <c r="AO13">
        <v>0</v>
      </c>
      <c r="AP13">
        <v>0.58879039657691501</v>
      </c>
      <c r="AQ13">
        <v>0</v>
      </c>
      <c r="AR13">
        <v>11.276340338133998</v>
      </c>
      <c r="AS13">
        <v>7.9004860342308492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25.327503193603839</v>
      </c>
      <c r="BB13">
        <f t="shared" si="0"/>
        <v>580.59362583998086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80.420921669385905</v>
      </c>
      <c r="L14">
        <v>21.383578719519814</v>
      </c>
      <c r="M14">
        <v>0</v>
      </c>
      <c r="N14">
        <v>29.775584001721601</v>
      </c>
      <c r="O14">
        <v>49.970564609319645</v>
      </c>
      <c r="P14">
        <v>50.732411572657043</v>
      </c>
      <c r="Q14">
        <v>0</v>
      </c>
      <c r="R14">
        <v>10.654439264535828</v>
      </c>
      <c r="S14">
        <v>3.0141034466301142</v>
      </c>
      <c r="T14">
        <v>0</v>
      </c>
      <c r="U14">
        <v>277.27835253619747</v>
      </c>
      <c r="V14">
        <v>2.972824426897994</v>
      </c>
      <c r="W14">
        <v>5.0294145977208284</v>
      </c>
      <c r="X14">
        <v>18.096791583741805</v>
      </c>
      <c r="Y14">
        <v>0</v>
      </c>
      <c r="Z14">
        <v>1.6735254685869336</v>
      </c>
      <c r="AA14">
        <v>0</v>
      </c>
      <c r="AB14">
        <v>0</v>
      </c>
      <c r="AC14">
        <v>0</v>
      </c>
      <c r="AD14">
        <v>0</v>
      </c>
      <c r="AE14">
        <v>4.2434931692757258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6.590766402003756</v>
      </c>
      <c r="AL14">
        <v>6.2300840446498418</v>
      </c>
      <c r="AM14">
        <v>4.0784515664788143</v>
      </c>
      <c r="AN14">
        <v>0</v>
      </c>
      <c r="AO14">
        <v>0</v>
      </c>
      <c r="AP14">
        <v>0.58879039657691501</v>
      </c>
      <c r="AQ14">
        <v>0</v>
      </c>
      <c r="AR14">
        <v>11.276340338133998</v>
      </c>
      <c r="AS14">
        <v>7.9004860342308492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24.741876616857475</v>
      </c>
      <c r="BB14">
        <f t="shared" si="0"/>
        <v>567.1690472314076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80.421709945767319</v>
      </c>
      <c r="L15">
        <v>21.383578719519814</v>
      </c>
      <c r="M15">
        <v>0</v>
      </c>
      <c r="N15">
        <v>29.775584001721601</v>
      </c>
      <c r="O15">
        <v>49.970564609319645</v>
      </c>
      <c r="P15">
        <v>50.732411572657043</v>
      </c>
      <c r="Q15">
        <v>0</v>
      </c>
      <c r="R15">
        <v>10.654439264535828</v>
      </c>
      <c r="S15">
        <v>3.0141034466301142</v>
      </c>
      <c r="T15">
        <v>0</v>
      </c>
      <c r="U15">
        <v>277.27835253619747</v>
      </c>
      <c r="V15">
        <v>2.972824426897994</v>
      </c>
      <c r="W15">
        <v>5.0294145977208284</v>
      </c>
      <c r="X15">
        <v>18.096791583741805</v>
      </c>
      <c r="Y15">
        <v>0</v>
      </c>
      <c r="Z15">
        <v>1.6735254685869336</v>
      </c>
      <c r="AA15">
        <v>0</v>
      </c>
      <c r="AB15">
        <v>0</v>
      </c>
      <c r="AC15">
        <v>0</v>
      </c>
      <c r="AD15">
        <v>0</v>
      </c>
      <c r="AE15">
        <v>4.2434931692757258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6.590766402003756</v>
      </c>
      <c r="AL15">
        <v>6.2300840446498418</v>
      </c>
      <c r="AM15">
        <v>4.0784515664788143</v>
      </c>
      <c r="AN15">
        <v>0</v>
      </c>
      <c r="AO15">
        <v>0</v>
      </c>
      <c r="AP15">
        <v>0.58879039657691501</v>
      </c>
      <c r="AQ15">
        <v>0</v>
      </c>
      <c r="AR15">
        <v>13.390654151534125</v>
      </c>
      <c r="AS15">
        <v>8.3813850135671046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24.850389461546595</v>
      </c>
      <c r="BB15">
        <f t="shared" si="0"/>
        <v>569.65653545583621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80.421879074898513</v>
      </c>
      <c r="L16">
        <v>21.383578719519814</v>
      </c>
      <c r="M16">
        <v>0</v>
      </c>
      <c r="N16">
        <v>29.775584001721601</v>
      </c>
      <c r="O16">
        <v>49.970564609319645</v>
      </c>
      <c r="P16">
        <v>50.732411572657043</v>
      </c>
      <c r="Q16">
        <v>0</v>
      </c>
      <c r="R16">
        <v>10.654439264535828</v>
      </c>
      <c r="S16">
        <v>3.0141034466301142</v>
      </c>
      <c r="T16">
        <v>0</v>
      </c>
      <c r="U16">
        <v>277.27835253619747</v>
      </c>
      <c r="V16">
        <v>2.972824426897994</v>
      </c>
      <c r="W16">
        <v>5.0294145977208284</v>
      </c>
      <c r="X16">
        <v>18.096791583741805</v>
      </c>
      <c r="Y16">
        <v>0</v>
      </c>
      <c r="Z16">
        <v>1.6735254685869336</v>
      </c>
      <c r="AA16">
        <v>0</v>
      </c>
      <c r="AB16">
        <v>0</v>
      </c>
      <c r="AC16">
        <v>0</v>
      </c>
      <c r="AD16">
        <v>0</v>
      </c>
      <c r="AE16">
        <v>4.2434931692757258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6.590766402003756</v>
      </c>
      <c r="AL16">
        <v>6.2300840446498418</v>
      </c>
      <c r="AM16">
        <v>4.0784515664788143</v>
      </c>
      <c r="AN16">
        <v>0</v>
      </c>
      <c r="AO16">
        <v>0</v>
      </c>
      <c r="AP16">
        <v>0.58879039657691501</v>
      </c>
      <c r="AQ16">
        <v>0</v>
      </c>
      <c r="AR16">
        <v>13.390654151534125</v>
      </c>
      <c r="AS16">
        <v>8.3813850135671046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24.85039653114428</v>
      </c>
      <c r="BB16">
        <f t="shared" si="0"/>
        <v>569.65669751536961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80.421919403237894</v>
      </c>
      <c r="L17">
        <v>21.383578719519814</v>
      </c>
      <c r="M17">
        <v>0</v>
      </c>
      <c r="N17">
        <v>29.775584001721601</v>
      </c>
      <c r="O17">
        <v>49.970564609319645</v>
      </c>
      <c r="P17">
        <v>50.732411572657043</v>
      </c>
      <c r="Q17">
        <v>0</v>
      </c>
      <c r="R17">
        <v>10.654439264535828</v>
      </c>
      <c r="S17">
        <v>3.0141034466301142</v>
      </c>
      <c r="T17">
        <v>0</v>
      </c>
      <c r="U17">
        <v>277.27835253619747</v>
      </c>
      <c r="V17">
        <v>2.972824426897994</v>
      </c>
      <c r="W17">
        <v>5.0294145977208284</v>
      </c>
      <c r="X17">
        <v>18.096791583741805</v>
      </c>
      <c r="Y17">
        <v>0</v>
      </c>
      <c r="Z17">
        <v>0.28088710081402629</v>
      </c>
      <c r="AA17">
        <v>0</v>
      </c>
      <c r="AB17">
        <v>0</v>
      </c>
      <c r="AC17">
        <v>0</v>
      </c>
      <c r="AD17">
        <v>0</v>
      </c>
      <c r="AE17">
        <v>4.2434931692757258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6.590766402003756</v>
      </c>
      <c r="AL17">
        <v>6.2300840446498418</v>
      </c>
      <c r="AM17">
        <v>4.0784515664788143</v>
      </c>
      <c r="AN17">
        <v>0</v>
      </c>
      <c r="AO17">
        <v>0</v>
      </c>
      <c r="AP17">
        <v>0.58879039657691501</v>
      </c>
      <c r="AQ17">
        <v>0</v>
      </c>
      <c r="AR17">
        <v>10.148706251304528</v>
      </c>
      <c r="AS17">
        <v>8.3813850135671046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24.656672510866365</v>
      </c>
      <c r="BB17">
        <f t="shared" si="0"/>
        <v>565.21587559598436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80.421674887634069</v>
      </c>
      <c r="L18">
        <v>21.383578719519814</v>
      </c>
      <c r="M18">
        <v>0</v>
      </c>
      <c r="N18">
        <v>29.775584001721601</v>
      </c>
      <c r="O18">
        <v>49.970564609319645</v>
      </c>
      <c r="P18">
        <v>50.732411572657043</v>
      </c>
      <c r="Q18">
        <v>0</v>
      </c>
      <c r="R18">
        <v>10.654439264535828</v>
      </c>
      <c r="S18">
        <v>3.0141034466301142</v>
      </c>
      <c r="T18">
        <v>0</v>
      </c>
      <c r="U18">
        <v>277.27835253619747</v>
      </c>
      <c r="V18">
        <v>2.972824426897994</v>
      </c>
      <c r="W18">
        <v>5.0294145977208284</v>
      </c>
      <c r="X18">
        <v>18.096791583741805</v>
      </c>
      <c r="Y18">
        <v>0</v>
      </c>
      <c r="Z18">
        <v>0.28088710081402629</v>
      </c>
      <c r="AA18">
        <v>0</v>
      </c>
      <c r="AB18">
        <v>0</v>
      </c>
      <c r="AC18">
        <v>0</v>
      </c>
      <c r="AD18">
        <v>0</v>
      </c>
      <c r="AE18">
        <v>4.2434931692757258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6.590766402003756</v>
      </c>
      <c r="AL18">
        <v>6.2300840446498418</v>
      </c>
      <c r="AM18">
        <v>4.0784515664788143</v>
      </c>
      <c r="AN18">
        <v>0</v>
      </c>
      <c r="AO18">
        <v>0</v>
      </c>
      <c r="AP18">
        <v>0.58879039657691501</v>
      </c>
      <c r="AQ18">
        <v>0</v>
      </c>
      <c r="AR18">
        <v>10.148706251304528</v>
      </c>
      <c r="AS18">
        <v>8.3813850135671046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24.65666229011412</v>
      </c>
      <c r="BB18">
        <f t="shared" si="0"/>
        <v>565.21564130113268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80.421607280584681</v>
      </c>
      <c r="L19">
        <v>21.383578719519814</v>
      </c>
      <c r="M19">
        <v>0</v>
      </c>
      <c r="N19">
        <v>29.775584001721601</v>
      </c>
      <c r="O19">
        <v>49.970564609319645</v>
      </c>
      <c r="P19">
        <v>50.732411572657043</v>
      </c>
      <c r="Q19">
        <v>0</v>
      </c>
      <c r="R19">
        <v>10.654439264535828</v>
      </c>
      <c r="S19">
        <v>3.0141034466301142</v>
      </c>
      <c r="T19">
        <v>0</v>
      </c>
      <c r="U19">
        <v>277.27835253619747</v>
      </c>
      <c r="V19">
        <v>2.972824426897994</v>
      </c>
      <c r="W19">
        <v>5.0294145977208284</v>
      </c>
      <c r="X19">
        <v>18.096791583741805</v>
      </c>
      <c r="Y19">
        <v>0</v>
      </c>
      <c r="Z19">
        <v>0.28088710081402629</v>
      </c>
      <c r="AA19">
        <v>0</v>
      </c>
      <c r="AB19">
        <v>0</v>
      </c>
      <c r="AC19">
        <v>0</v>
      </c>
      <c r="AD19">
        <v>0</v>
      </c>
      <c r="AE19">
        <v>4.2434931692757258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6.590766402003756</v>
      </c>
      <c r="AL19">
        <v>6.2300840446498418</v>
      </c>
      <c r="AM19">
        <v>4.0784515664788143</v>
      </c>
      <c r="AN19">
        <v>0</v>
      </c>
      <c r="AO19">
        <v>0</v>
      </c>
      <c r="AP19">
        <v>0.58879039657691501</v>
      </c>
      <c r="AQ19">
        <v>0</v>
      </c>
      <c r="AR19">
        <v>10.148706251304528</v>
      </c>
      <c r="AS19">
        <v>8.3813850135671046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24.656659464139459</v>
      </c>
      <c r="BB19">
        <f t="shared" si="0"/>
        <v>565.21557652005799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80.422039708631559</v>
      </c>
      <c r="L20">
        <v>21.383578719519814</v>
      </c>
      <c r="M20">
        <v>0</v>
      </c>
      <c r="N20">
        <v>29.775584001721601</v>
      </c>
      <c r="O20">
        <v>49.970564609319645</v>
      </c>
      <c r="P20">
        <v>50.732411572657043</v>
      </c>
      <c r="Q20">
        <v>0</v>
      </c>
      <c r="R20">
        <v>10.654439264535828</v>
      </c>
      <c r="S20">
        <v>3.0141034466301142</v>
      </c>
      <c r="T20">
        <v>0</v>
      </c>
      <c r="U20">
        <v>277.27835253619747</v>
      </c>
      <c r="V20">
        <v>2.972824426897994</v>
      </c>
      <c r="W20">
        <v>5.0294145977208284</v>
      </c>
      <c r="X20">
        <v>18.096791583741805</v>
      </c>
      <c r="Y20">
        <v>0</v>
      </c>
      <c r="Z20">
        <v>1.6735254685869336</v>
      </c>
      <c r="AA20">
        <v>0</v>
      </c>
      <c r="AB20">
        <v>0</v>
      </c>
      <c r="AC20">
        <v>0</v>
      </c>
      <c r="AD20">
        <v>0</v>
      </c>
      <c r="AE20">
        <v>4.2434931692757258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6.590766402003756</v>
      </c>
      <c r="AL20">
        <v>6.2300840446498418</v>
      </c>
      <c r="AM20">
        <v>4.0784515664788143</v>
      </c>
      <c r="AN20">
        <v>0</v>
      </c>
      <c r="AO20">
        <v>0</v>
      </c>
      <c r="AP20">
        <v>0.58879039657691501</v>
      </c>
      <c r="AQ20">
        <v>0</v>
      </c>
      <c r="AR20">
        <v>10.148706251304528</v>
      </c>
      <c r="AS20">
        <v>8.3813850135671046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24.714889823404725</v>
      </c>
      <c r="BB20">
        <f t="shared" si="0"/>
        <v>566.55041695661259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80.421466358520249</v>
      </c>
      <c r="L21">
        <v>21.383578719519814</v>
      </c>
      <c r="M21">
        <v>0</v>
      </c>
      <c r="N21">
        <v>29.775584001721601</v>
      </c>
      <c r="O21">
        <v>49.970564609319645</v>
      </c>
      <c r="P21">
        <v>50.732411572657043</v>
      </c>
      <c r="Q21">
        <v>0</v>
      </c>
      <c r="R21">
        <v>10.654439264535828</v>
      </c>
      <c r="S21">
        <v>3.0141034466301142</v>
      </c>
      <c r="T21">
        <v>0</v>
      </c>
      <c r="U21">
        <v>277.27835253619747</v>
      </c>
      <c r="V21">
        <v>2.972824426897994</v>
      </c>
      <c r="W21">
        <v>5.0294145977208284</v>
      </c>
      <c r="X21">
        <v>18.096791583741805</v>
      </c>
      <c r="Y21">
        <v>0</v>
      </c>
      <c r="Z21">
        <v>1.6735254685869336</v>
      </c>
      <c r="AA21">
        <v>0</v>
      </c>
      <c r="AB21">
        <v>0</v>
      </c>
      <c r="AC21">
        <v>0</v>
      </c>
      <c r="AD21">
        <v>0</v>
      </c>
      <c r="AE21">
        <v>4.2434931692757258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6.590766402003756</v>
      </c>
      <c r="AL21">
        <v>6.2300840446498418</v>
      </c>
      <c r="AM21">
        <v>4.0784515664788143</v>
      </c>
      <c r="AN21">
        <v>0</v>
      </c>
      <c r="AO21">
        <v>0</v>
      </c>
      <c r="AP21">
        <v>0.58879039657691501</v>
      </c>
      <c r="AQ21">
        <v>0</v>
      </c>
      <c r="AR21">
        <v>13.390654151534125</v>
      </c>
      <c r="AS21">
        <v>8.1450576560217076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24.840500796054265</v>
      </c>
      <c r="BB21">
        <f t="shared" si="0"/>
        <v>569.42985317653608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80.420864925782496</v>
      </c>
      <c r="L22">
        <v>21.112338519920574</v>
      </c>
      <c r="M22">
        <v>0</v>
      </c>
      <c r="N22">
        <v>29.775584001721601</v>
      </c>
      <c r="O22">
        <v>49.970564609319645</v>
      </c>
      <c r="P22">
        <v>50.732411572657043</v>
      </c>
      <c r="Q22">
        <v>0</v>
      </c>
      <c r="R22">
        <v>10.654439264535828</v>
      </c>
      <c r="S22">
        <v>3.0141034466301142</v>
      </c>
      <c r="T22">
        <v>0</v>
      </c>
      <c r="U22">
        <v>277.27835253619747</v>
      </c>
      <c r="V22">
        <v>2.972824426897994</v>
      </c>
      <c r="W22">
        <v>5.0294145977208284</v>
      </c>
      <c r="X22">
        <v>18.096791583741805</v>
      </c>
      <c r="Y22">
        <v>0</v>
      </c>
      <c r="Z22">
        <v>1.6735254685869336</v>
      </c>
      <c r="AA22">
        <v>0</v>
      </c>
      <c r="AB22">
        <v>0</v>
      </c>
      <c r="AC22">
        <v>0</v>
      </c>
      <c r="AD22">
        <v>0</v>
      </c>
      <c r="AE22">
        <v>4.2434931692757258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6.590766402003756</v>
      </c>
      <c r="AL22">
        <v>6.2300840446498418</v>
      </c>
      <c r="AM22">
        <v>4.0784515664788143</v>
      </c>
      <c r="AN22">
        <v>0</v>
      </c>
      <c r="AO22">
        <v>0</v>
      </c>
      <c r="AP22">
        <v>0.58879039657691501</v>
      </c>
      <c r="AQ22">
        <v>0</v>
      </c>
      <c r="AR22">
        <v>13.390654151534125</v>
      </c>
      <c r="AS22">
        <v>8.1450576560217076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24.829137815822584</v>
      </c>
      <c r="BB22">
        <f t="shared" si="0"/>
        <v>569.16937452443062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80.421095379944418</v>
      </c>
      <c r="L23">
        <v>21.112333581662195</v>
      </c>
      <c r="M23">
        <v>0</v>
      </c>
      <c r="N23">
        <v>29.775584001721601</v>
      </c>
      <c r="O23">
        <v>49.970564609319645</v>
      </c>
      <c r="P23">
        <v>50.732411572657043</v>
      </c>
      <c r="Q23">
        <v>0</v>
      </c>
      <c r="R23">
        <v>10.654439264535828</v>
      </c>
      <c r="S23">
        <v>3.0141034466301142</v>
      </c>
      <c r="T23">
        <v>0</v>
      </c>
      <c r="U23">
        <v>277.27835253619747</v>
      </c>
      <c r="V23">
        <v>2.972824426897994</v>
      </c>
      <c r="W23">
        <v>8.88847589926384</v>
      </c>
      <c r="X23">
        <v>37.673948106821214</v>
      </c>
      <c r="Y23">
        <v>0</v>
      </c>
      <c r="Z23">
        <v>1.6735254685869336</v>
      </c>
      <c r="AA23">
        <v>0</v>
      </c>
      <c r="AB23">
        <v>0</v>
      </c>
      <c r="AC23">
        <v>0</v>
      </c>
      <c r="AD23">
        <v>0</v>
      </c>
      <c r="AE23">
        <v>4.2434931692757258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6.590766402003756</v>
      </c>
      <c r="AL23">
        <v>6.2300840446498418</v>
      </c>
      <c r="AM23">
        <v>4.0784515664788143</v>
      </c>
      <c r="AN23">
        <v>0</v>
      </c>
      <c r="AO23">
        <v>0</v>
      </c>
      <c r="AP23">
        <v>0.58879039657691501</v>
      </c>
      <c r="AQ23">
        <v>0</v>
      </c>
      <c r="AR23">
        <v>11.276340338133998</v>
      </c>
      <c r="AS23">
        <v>8.1450576560217076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25.720402830056443</v>
      </c>
      <c r="BB23">
        <f t="shared" si="0"/>
        <v>589.60023903732269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80.421095379944418</v>
      </c>
      <c r="L24">
        <v>21.112522865057603</v>
      </c>
      <c r="M24">
        <v>0</v>
      </c>
      <c r="N24">
        <v>29.775584001721601</v>
      </c>
      <c r="O24">
        <v>49.970564609319645</v>
      </c>
      <c r="P24">
        <v>50.732411572657043</v>
      </c>
      <c r="Q24">
        <v>0</v>
      </c>
      <c r="R24">
        <v>10.656365543493155</v>
      </c>
      <c r="S24">
        <v>3.0141034466301142</v>
      </c>
      <c r="T24">
        <v>0</v>
      </c>
      <c r="U24">
        <v>277.27835253619747</v>
      </c>
      <c r="V24">
        <v>2.9748772325224664</v>
      </c>
      <c r="W24">
        <v>8.88847589926384</v>
      </c>
      <c r="X24">
        <v>37.673948106821214</v>
      </c>
      <c r="Y24">
        <v>0</v>
      </c>
      <c r="Z24">
        <v>1.6735254685869336</v>
      </c>
      <c r="AA24">
        <v>0</v>
      </c>
      <c r="AB24">
        <v>0</v>
      </c>
      <c r="AC24">
        <v>0</v>
      </c>
      <c r="AD24">
        <v>0</v>
      </c>
      <c r="AE24">
        <v>4.2434931692757258</v>
      </c>
      <c r="AF24">
        <v>0</v>
      </c>
      <c r="AG24">
        <v>0</v>
      </c>
      <c r="AH24">
        <v>1.0017369702567314</v>
      </c>
      <c r="AI24">
        <v>0</v>
      </c>
      <c r="AJ24">
        <v>0</v>
      </c>
      <c r="AK24">
        <v>6.590766402003756</v>
      </c>
      <c r="AL24">
        <v>6.2300840446498418</v>
      </c>
      <c r="AM24">
        <v>4.0784515664788143</v>
      </c>
      <c r="AN24">
        <v>0</v>
      </c>
      <c r="AO24">
        <v>0</v>
      </c>
      <c r="AP24">
        <v>0.42523740555207673</v>
      </c>
      <c r="AQ24">
        <v>0</v>
      </c>
      <c r="AR24">
        <v>11.276340338133998</v>
      </c>
      <c r="AS24">
        <v>8.1450576560217076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25.75561315816978</v>
      </c>
      <c r="BB24">
        <f t="shared" si="0"/>
        <v>590.40738105641833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80.421095379944418</v>
      </c>
      <c r="L25">
        <v>21.154175893374621</v>
      </c>
      <c r="M25">
        <v>0</v>
      </c>
      <c r="N25">
        <v>29.775584001721601</v>
      </c>
      <c r="O25">
        <v>49.970564609319645</v>
      </c>
      <c r="P25">
        <v>50.732411572657043</v>
      </c>
      <c r="Q25">
        <v>0</v>
      </c>
      <c r="R25">
        <v>10.656365543493155</v>
      </c>
      <c r="S25">
        <v>3.0165232593340252</v>
      </c>
      <c r="T25">
        <v>0</v>
      </c>
      <c r="U25">
        <v>277.27835253619747</v>
      </c>
      <c r="V25">
        <v>2.9748772325224664</v>
      </c>
      <c r="W25">
        <v>5.9272818376364693</v>
      </c>
      <c r="X25">
        <v>37.506601300040217</v>
      </c>
      <c r="Y25">
        <v>0</v>
      </c>
      <c r="Z25">
        <v>1.6735254685869336</v>
      </c>
      <c r="AA25">
        <v>0</v>
      </c>
      <c r="AB25">
        <v>0</v>
      </c>
      <c r="AC25">
        <v>0</v>
      </c>
      <c r="AD25">
        <v>0</v>
      </c>
      <c r="AE25">
        <v>4.2434931692757258</v>
      </c>
      <c r="AF25">
        <v>0</v>
      </c>
      <c r="AG25">
        <v>0</v>
      </c>
      <c r="AH25">
        <v>5.3751744868503444</v>
      </c>
      <c r="AI25">
        <v>0</v>
      </c>
      <c r="AJ25">
        <v>0</v>
      </c>
      <c r="AK25">
        <v>6.590766402003756</v>
      </c>
      <c r="AL25">
        <v>6.2300840446498418</v>
      </c>
      <c r="AM25">
        <v>4.0784515664788143</v>
      </c>
      <c r="AN25">
        <v>0</v>
      </c>
      <c r="AO25">
        <v>0</v>
      </c>
      <c r="AP25">
        <v>0.42523740555207673</v>
      </c>
      <c r="AQ25">
        <v>0</v>
      </c>
      <c r="AR25">
        <v>10.148706251304528</v>
      </c>
      <c r="AS25">
        <v>8.1450576560217076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25.762356977989135</v>
      </c>
      <c r="BB25">
        <f t="shared" si="0"/>
        <v>590.56197263897559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80.421095379944418</v>
      </c>
      <c r="L26">
        <v>21.154175893374621</v>
      </c>
      <c r="M26">
        <v>0</v>
      </c>
      <c r="N26">
        <v>29.775584001721601</v>
      </c>
      <c r="O26">
        <v>49.970564609319645</v>
      </c>
      <c r="P26">
        <v>50.732411572657043</v>
      </c>
      <c r="Q26">
        <v>0</v>
      </c>
      <c r="R26">
        <v>10.656365543493155</v>
      </c>
      <c r="S26">
        <v>3.0165232593340252</v>
      </c>
      <c r="T26">
        <v>0</v>
      </c>
      <c r="U26">
        <v>277.27835253619747</v>
      </c>
      <c r="V26">
        <v>2.9748772325224664</v>
      </c>
      <c r="W26">
        <v>5.9272818376364693</v>
      </c>
      <c r="X26">
        <v>37.664848324863165</v>
      </c>
      <c r="Y26">
        <v>0</v>
      </c>
      <c r="Z26">
        <v>1.6735254685869336</v>
      </c>
      <c r="AA26">
        <v>0</v>
      </c>
      <c r="AB26">
        <v>0.86220351909830928</v>
      </c>
      <c r="AC26">
        <v>0</v>
      </c>
      <c r="AD26">
        <v>0</v>
      </c>
      <c r="AE26">
        <v>4.2434931692757258</v>
      </c>
      <c r="AF26">
        <v>0</v>
      </c>
      <c r="AG26">
        <v>0</v>
      </c>
      <c r="AH26">
        <v>10.994675051346276</v>
      </c>
      <c r="AI26">
        <v>0</v>
      </c>
      <c r="AJ26">
        <v>0</v>
      </c>
      <c r="AK26">
        <v>6.590766402003756</v>
      </c>
      <c r="AL26">
        <v>6.2300840446498418</v>
      </c>
      <c r="AM26">
        <v>4.0784515664788143</v>
      </c>
      <c r="AN26">
        <v>0</v>
      </c>
      <c r="AO26">
        <v>0</v>
      </c>
      <c r="AP26">
        <v>0.42523740555207673</v>
      </c>
      <c r="AQ26">
        <v>0</v>
      </c>
      <c r="AR26">
        <v>10.148706251304528</v>
      </c>
      <c r="AS26">
        <v>8.1450576560217076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26.039906934320967</v>
      </c>
      <c r="BB26">
        <f t="shared" si="0"/>
        <v>596.92437379106104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130.69212631860131</v>
      </c>
      <c r="L27">
        <v>21.153988663007048</v>
      </c>
      <c r="M27">
        <v>0</v>
      </c>
      <c r="N27">
        <v>29.775584001721601</v>
      </c>
      <c r="O27">
        <v>49.970564609319645</v>
      </c>
      <c r="P27">
        <v>50.732411572657043</v>
      </c>
      <c r="Q27">
        <v>0</v>
      </c>
      <c r="R27">
        <v>10.656365543493155</v>
      </c>
      <c r="S27">
        <v>3.0141034466301142</v>
      </c>
      <c r="T27">
        <v>0</v>
      </c>
      <c r="U27">
        <v>277.27835253619747</v>
      </c>
      <c r="V27">
        <v>2.9748772325224664</v>
      </c>
      <c r="W27">
        <v>5.7307523338228661</v>
      </c>
      <c r="X27">
        <v>37.664848324863165</v>
      </c>
      <c r="Y27">
        <v>0</v>
      </c>
      <c r="Z27">
        <v>1.6735254685869336</v>
      </c>
      <c r="AA27">
        <v>0</v>
      </c>
      <c r="AB27">
        <v>3.3798367113337502</v>
      </c>
      <c r="AC27">
        <v>2.5003612247964937</v>
      </c>
      <c r="AD27">
        <v>0</v>
      </c>
      <c r="AE27">
        <v>4.2434931692757258</v>
      </c>
      <c r="AF27">
        <v>0</v>
      </c>
      <c r="AG27">
        <v>0</v>
      </c>
      <c r="AH27">
        <v>17.591480185973705</v>
      </c>
      <c r="AI27">
        <v>0.98668556981840949</v>
      </c>
      <c r="AJ27">
        <v>0</v>
      </c>
      <c r="AK27">
        <v>6.590766402003756</v>
      </c>
      <c r="AL27">
        <v>6.2300840446498418</v>
      </c>
      <c r="AM27">
        <v>4.0784515664788143</v>
      </c>
      <c r="AN27">
        <v>0</v>
      </c>
      <c r="AO27">
        <v>0</v>
      </c>
      <c r="AP27">
        <v>0.42523740555207673</v>
      </c>
      <c r="AQ27">
        <v>0</v>
      </c>
      <c r="AR27">
        <v>10.148706251304528</v>
      </c>
      <c r="AS27">
        <v>8.1450576560217076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28.65965419797481</v>
      </c>
      <c r="BB27">
        <f t="shared" si="0"/>
        <v>656.97800604065685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165.53552999670828</v>
      </c>
      <c r="L28">
        <v>21.153988663007048</v>
      </c>
      <c r="M28">
        <v>0</v>
      </c>
      <c r="N28">
        <v>29.775584001721601</v>
      </c>
      <c r="O28">
        <v>49.970564609319645</v>
      </c>
      <c r="P28">
        <v>50.732411572657043</v>
      </c>
      <c r="Q28">
        <v>0</v>
      </c>
      <c r="R28">
        <v>10.656365543493155</v>
      </c>
      <c r="S28">
        <v>3.0165232593340252</v>
      </c>
      <c r="T28">
        <v>0</v>
      </c>
      <c r="U28">
        <v>277.27835253619747</v>
      </c>
      <c r="V28">
        <v>2.9748772325224664</v>
      </c>
      <c r="W28">
        <v>5.7307523338228661</v>
      </c>
      <c r="X28">
        <v>37.664848324863165</v>
      </c>
      <c r="Y28">
        <v>0</v>
      </c>
      <c r="Z28">
        <v>3.3470506720935078</v>
      </c>
      <c r="AA28">
        <v>3.5875307785431012</v>
      </c>
      <c r="AB28">
        <v>6.7941614602379454</v>
      </c>
      <c r="AC28">
        <v>5.0007221906700057</v>
      </c>
      <c r="AD28">
        <v>2.3538803721561257</v>
      </c>
      <c r="AE28">
        <v>4.2434931692757258</v>
      </c>
      <c r="AF28">
        <v>0</v>
      </c>
      <c r="AG28">
        <v>0</v>
      </c>
      <c r="AH28">
        <v>24.139419741703193</v>
      </c>
      <c r="AI28">
        <v>4.2756368650594858</v>
      </c>
      <c r="AJ28">
        <v>0</v>
      </c>
      <c r="AK28">
        <v>6.590766402003756</v>
      </c>
      <c r="AL28">
        <v>6.2300840446498418</v>
      </c>
      <c r="AM28">
        <v>4.0784515664788143</v>
      </c>
      <c r="AN28">
        <v>0</v>
      </c>
      <c r="AO28">
        <v>0</v>
      </c>
      <c r="AP28">
        <v>0.42523740555207673</v>
      </c>
      <c r="AQ28">
        <v>0</v>
      </c>
      <c r="AR28">
        <v>13.390654151534125</v>
      </c>
      <c r="AS28">
        <v>8.1450576560217076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31.228443282174382</v>
      </c>
      <c r="BB28">
        <f t="shared" si="0"/>
        <v>715.86350126745185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165.53668513527978</v>
      </c>
      <c r="L29">
        <v>52.27506210382041</v>
      </c>
      <c r="M29">
        <v>0</v>
      </c>
      <c r="N29">
        <v>29.775584001721601</v>
      </c>
      <c r="O29">
        <v>49.970564609319645</v>
      </c>
      <c r="P29">
        <v>50.732411572657043</v>
      </c>
      <c r="Q29">
        <v>0</v>
      </c>
      <c r="R29">
        <v>10.656365543493155</v>
      </c>
      <c r="S29">
        <v>6.6442438360070675</v>
      </c>
      <c r="T29">
        <v>0</v>
      </c>
      <c r="U29">
        <v>277.27835253619747</v>
      </c>
      <c r="V29">
        <v>2.9748772325224664</v>
      </c>
      <c r="W29">
        <v>5.7307523338228661</v>
      </c>
      <c r="X29">
        <v>36.964940191657014</v>
      </c>
      <c r="Y29">
        <v>0</v>
      </c>
      <c r="Z29">
        <v>5.0205761406804417</v>
      </c>
      <c r="AA29">
        <v>3.5875307785431012</v>
      </c>
      <c r="AB29">
        <v>10.222281372573574</v>
      </c>
      <c r="AC29">
        <v>7.5086506984971813</v>
      </c>
      <c r="AD29">
        <v>4.7077610034439576</v>
      </c>
      <c r="AE29">
        <v>8.5161605881861817</v>
      </c>
      <c r="AF29">
        <v>0</v>
      </c>
      <c r="AG29">
        <v>0</v>
      </c>
      <c r="AH29">
        <v>30.17427448246713</v>
      </c>
      <c r="AI29">
        <v>4.2756368650594858</v>
      </c>
      <c r="AJ29">
        <v>0</v>
      </c>
      <c r="AK29">
        <v>6.590766402003756</v>
      </c>
      <c r="AL29">
        <v>6.2300840446498418</v>
      </c>
      <c r="AM29">
        <v>4.0784515664788143</v>
      </c>
      <c r="AN29">
        <v>0</v>
      </c>
      <c r="AO29">
        <v>0</v>
      </c>
      <c r="AP29">
        <v>0.42523740555207673</v>
      </c>
      <c r="AQ29">
        <v>0</v>
      </c>
      <c r="AR29">
        <v>13.390654151534125</v>
      </c>
      <c r="AS29">
        <v>7.9004860342308492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33.488838728350665</v>
      </c>
      <c r="BB29">
        <f t="shared" si="0"/>
        <v>767.67955190204827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165.53566348756468</v>
      </c>
      <c r="L30">
        <v>65.693713078103301</v>
      </c>
      <c r="M30">
        <v>0</v>
      </c>
      <c r="N30">
        <v>29.775584001721601</v>
      </c>
      <c r="O30">
        <v>49.970564609319645</v>
      </c>
      <c r="P30">
        <v>50.732411572657043</v>
      </c>
      <c r="Q30">
        <v>0</v>
      </c>
      <c r="R30">
        <v>10.656365543493155</v>
      </c>
      <c r="S30">
        <v>6.6442438360070675</v>
      </c>
      <c r="T30">
        <v>0</v>
      </c>
      <c r="U30">
        <v>277.27835253619747</v>
      </c>
      <c r="V30">
        <v>2.9748772325224664</v>
      </c>
      <c r="W30">
        <v>5.7307523338228661</v>
      </c>
      <c r="X30">
        <v>36.964940191657014</v>
      </c>
      <c r="Y30">
        <v>0</v>
      </c>
      <c r="Z30">
        <v>5.0205761406804417</v>
      </c>
      <c r="AA30">
        <v>7.175061822166561</v>
      </c>
      <c r="AB30">
        <v>10.222281372573574</v>
      </c>
      <c r="AC30">
        <v>7.5086506984971813</v>
      </c>
      <c r="AD30">
        <v>7.0616413756000824</v>
      </c>
      <c r="AE30">
        <v>8.5161605881861817</v>
      </c>
      <c r="AF30">
        <v>0</v>
      </c>
      <c r="AG30">
        <v>0</v>
      </c>
      <c r="AH30">
        <v>30.17427448246713</v>
      </c>
      <c r="AI30">
        <v>4.2756368650594858</v>
      </c>
      <c r="AJ30">
        <v>0</v>
      </c>
      <c r="AK30">
        <v>6.590766402003756</v>
      </c>
      <c r="AL30">
        <v>6.2300840446498418</v>
      </c>
      <c r="AM30">
        <v>4.0784515664788143</v>
      </c>
      <c r="AN30">
        <v>0</v>
      </c>
      <c r="AO30">
        <v>0</v>
      </c>
      <c r="AP30">
        <v>0.42523740555207673</v>
      </c>
      <c r="AQ30">
        <v>0</v>
      </c>
      <c r="AR30">
        <v>10.148706251304528</v>
      </c>
      <c r="AS30">
        <v>7.9004860342308492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34.162533209151199</v>
      </c>
      <c r="BB30">
        <f t="shared" si="0"/>
        <v>783.1229502633654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165.53567313421362</v>
      </c>
      <c r="L31">
        <v>65.693713078103301</v>
      </c>
      <c r="M31">
        <v>0</v>
      </c>
      <c r="N31">
        <v>29.775584001721601</v>
      </c>
      <c r="O31">
        <v>49.970564609319645</v>
      </c>
      <c r="P31">
        <v>50.732411572657043</v>
      </c>
      <c r="Q31">
        <v>0</v>
      </c>
      <c r="R31">
        <v>10.656365543493155</v>
      </c>
      <c r="S31">
        <v>6.64514687138775</v>
      </c>
      <c r="T31">
        <v>0</v>
      </c>
      <c r="U31">
        <v>277.27835253619747</v>
      </c>
      <c r="V31">
        <v>2.9748772325224664</v>
      </c>
      <c r="W31">
        <v>5.7307523338228661</v>
      </c>
      <c r="X31">
        <v>36.964940191657014</v>
      </c>
      <c r="Y31">
        <v>0</v>
      </c>
      <c r="Z31">
        <v>5.0205761406804417</v>
      </c>
      <c r="AA31">
        <v>7.175061822166561</v>
      </c>
      <c r="AB31">
        <v>10.222281372573574</v>
      </c>
      <c r="AC31">
        <v>7.5086506984971813</v>
      </c>
      <c r="AD31">
        <v>7.0616413756000824</v>
      </c>
      <c r="AE31">
        <v>8.5161605881861817</v>
      </c>
      <c r="AF31">
        <v>0</v>
      </c>
      <c r="AG31">
        <v>0</v>
      </c>
      <c r="AH31">
        <v>36.20912974232936</v>
      </c>
      <c r="AI31">
        <v>4.2756368650594858</v>
      </c>
      <c r="AJ31">
        <v>0</v>
      </c>
      <c r="AK31">
        <v>6.590766402003756</v>
      </c>
      <c r="AL31">
        <v>3.2633774072046311</v>
      </c>
      <c r="AM31">
        <v>4.0784515664788143</v>
      </c>
      <c r="AN31">
        <v>0</v>
      </c>
      <c r="AO31">
        <v>0</v>
      </c>
      <c r="AP31">
        <v>0.42523740555207673</v>
      </c>
      <c r="AQ31">
        <v>0</v>
      </c>
      <c r="AR31">
        <v>10.148706251304528</v>
      </c>
      <c r="AS31">
        <v>7.5569866875391352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34.276461698985322</v>
      </c>
      <c r="BB31">
        <f t="shared" si="0"/>
        <v>785.73458373128608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165.53770427992646</v>
      </c>
      <c r="L32">
        <v>65.693713078103301</v>
      </c>
      <c r="M32">
        <v>0</v>
      </c>
      <c r="N32">
        <v>29.775584001721601</v>
      </c>
      <c r="O32">
        <v>49.970564609319645</v>
      </c>
      <c r="P32">
        <v>50.732411572657043</v>
      </c>
      <c r="Q32">
        <v>0</v>
      </c>
      <c r="R32">
        <v>10.656365543493155</v>
      </c>
      <c r="S32">
        <v>6.64514687138775</v>
      </c>
      <c r="T32">
        <v>0</v>
      </c>
      <c r="U32">
        <v>277.27835253619747</v>
      </c>
      <c r="V32">
        <v>2.9748772325224664</v>
      </c>
      <c r="W32">
        <v>5.7307523338228661</v>
      </c>
      <c r="X32">
        <v>36.964940191657014</v>
      </c>
      <c r="Y32">
        <v>0</v>
      </c>
      <c r="Z32">
        <v>5.0205761406804417</v>
      </c>
      <c r="AA32">
        <v>7.175061822166561</v>
      </c>
      <c r="AB32">
        <v>10.222281372573574</v>
      </c>
      <c r="AC32">
        <v>7.5086506984971813</v>
      </c>
      <c r="AD32">
        <v>7.0616413756000824</v>
      </c>
      <c r="AE32">
        <v>8.5161605881861817</v>
      </c>
      <c r="AF32">
        <v>0</v>
      </c>
      <c r="AG32">
        <v>0</v>
      </c>
      <c r="AH32">
        <v>36.20912974232936</v>
      </c>
      <c r="AI32">
        <v>4.2756368650594858</v>
      </c>
      <c r="AJ32">
        <v>0</v>
      </c>
      <c r="AK32">
        <v>6.590766402003756</v>
      </c>
      <c r="AL32">
        <v>3.2633774072046311</v>
      </c>
      <c r="AM32">
        <v>4.0784515664788143</v>
      </c>
      <c r="AN32">
        <v>0</v>
      </c>
      <c r="AO32">
        <v>0</v>
      </c>
      <c r="AP32">
        <v>0.42523740555207673</v>
      </c>
      <c r="AQ32">
        <v>0</v>
      </c>
      <c r="AR32">
        <v>10.148706251304528</v>
      </c>
      <c r="AS32">
        <v>7.5569866875391352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34.276546600876124</v>
      </c>
      <c r="BB32">
        <f t="shared" si="0"/>
        <v>785.73652997510817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165.53044439524831</v>
      </c>
      <c r="L33">
        <v>65.693713078103301</v>
      </c>
      <c r="M33">
        <v>0</v>
      </c>
      <c r="N33">
        <v>29.775584001721601</v>
      </c>
      <c r="O33">
        <v>49.970564609319645</v>
      </c>
      <c r="P33">
        <v>50.732411572657043</v>
      </c>
      <c r="Q33">
        <v>0</v>
      </c>
      <c r="R33">
        <v>10.656365543493155</v>
      </c>
      <c r="S33">
        <v>6.64514687138775</v>
      </c>
      <c r="T33">
        <v>0</v>
      </c>
      <c r="U33">
        <v>277.27835253619747</v>
      </c>
      <c r="V33">
        <v>2.9748772325224664</v>
      </c>
      <c r="W33">
        <v>5.7307523338228661</v>
      </c>
      <c r="X33">
        <v>36.964940191657014</v>
      </c>
      <c r="Y33">
        <v>0</v>
      </c>
      <c r="Z33">
        <v>5.0205761406804417</v>
      </c>
      <c r="AA33">
        <v>7.175061822166561</v>
      </c>
      <c r="AB33">
        <v>10.222281372573574</v>
      </c>
      <c r="AC33">
        <v>7.5086506984971813</v>
      </c>
      <c r="AD33">
        <v>7.0616413756000824</v>
      </c>
      <c r="AE33">
        <v>8.5161605881861817</v>
      </c>
      <c r="AF33">
        <v>0</v>
      </c>
      <c r="AG33">
        <v>0</v>
      </c>
      <c r="AH33">
        <v>36.20912974232936</v>
      </c>
      <c r="AI33">
        <v>4.2756368650594858</v>
      </c>
      <c r="AJ33">
        <v>0</v>
      </c>
      <c r="AK33">
        <v>6.590766402003756</v>
      </c>
      <c r="AL33">
        <v>3.2633774072046311</v>
      </c>
      <c r="AM33">
        <v>4.0784515664788143</v>
      </c>
      <c r="AN33">
        <v>0</v>
      </c>
      <c r="AO33">
        <v>0</v>
      </c>
      <c r="AP33">
        <v>0.42523740555207673</v>
      </c>
      <c r="AQ33">
        <v>0</v>
      </c>
      <c r="AR33">
        <v>10.148706251304528</v>
      </c>
      <c r="AS33">
        <v>6.8699877290753486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34.247526581232805</v>
      </c>
      <c r="BB33">
        <f t="shared" si="0"/>
        <v>785.07129115160944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165.53679459760957</v>
      </c>
      <c r="L34">
        <v>65.693713078103301</v>
      </c>
      <c r="M34">
        <v>0</v>
      </c>
      <c r="N34">
        <v>29.775584001721601</v>
      </c>
      <c r="O34">
        <v>49.970564609319645</v>
      </c>
      <c r="P34">
        <v>50.732411572657043</v>
      </c>
      <c r="Q34">
        <v>0</v>
      </c>
      <c r="R34">
        <v>10.656365543493155</v>
      </c>
      <c r="S34">
        <v>6.6442438360070675</v>
      </c>
      <c r="T34">
        <v>0</v>
      </c>
      <c r="U34">
        <v>277.27835253619747</v>
      </c>
      <c r="V34">
        <v>2.9748772325224664</v>
      </c>
      <c r="W34">
        <v>5.7307523338228661</v>
      </c>
      <c r="X34">
        <v>36.964940191657014</v>
      </c>
      <c r="Y34">
        <v>0</v>
      </c>
      <c r="Z34">
        <v>5.0205761406804417</v>
      </c>
      <c r="AA34">
        <v>3.5875307785431012</v>
      </c>
      <c r="AB34">
        <v>10.222281372573574</v>
      </c>
      <c r="AC34">
        <v>7.5086506984971813</v>
      </c>
      <c r="AD34">
        <v>7.0616413756000824</v>
      </c>
      <c r="AE34">
        <v>8.5161605881861817</v>
      </c>
      <c r="AF34">
        <v>0</v>
      </c>
      <c r="AG34">
        <v>0</v>
      </c>
      <c r="AH34">
        <v>30.17427448246713</v>
      </c>
      <c r="AI34">
        <v>0.98668556981840949</v>
      </c>
      <c r="AJ34">
        <v>0</v>
      </c>
      <c r="AK34">
        <v>6.590766402003756</v>
      </c>
      <c r="AL34">
        <v>3.2633774072046311</v>
      </c>
      <c r="AM34">
        <v>4.0784515664788143</v>
      </c>
      <c r="AN34">
        <v>0</v>
      </c>
      <c r="AO34">
        <v>0</v>
      </c>
      <c r="AP34">
        <v>0.42523740555207673</v>
      </c>
      <c r="AQ34">
        <v>0</v>
      </c>
      <c r="AR34">
        <v>10.148706251304528</v>
      </c>
      <c r="AS34">
        <v>6.8699877290753486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33.708060361185794</v>
      </c>
      <c r="BB34">
        <f t="shared" si="0"/>
        <v>772.70486693991052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165.54029983320663</v>
      </c>
      <c r="L35">
        <v>52.27506210382041</v>
      </c>
      <c r="M35">
        <v>0</v>
      </c>
      <c r="N35">
        <v>29.775584001721601</v>
      </c>
      <c r="O35">
        <v>49.970564609319645</v>
      </c>
      <c r="P35">
        <v>50.732411572657043</v>
      </c>
      <c r="Q35">
        <v>0</v>
      </c>
      <c r="R35">
        <v>10.656365543493155</v>
      </c>
      <c r="S35">
        <v>6.6442438360070675</v>
      </c>
      <c r="T35">
        <v>0</v>
      </c>
      <c r="U35">
        <v>277.27835253619747</v>
      </c>
      <c r="V35">
        <v>2.9748772325224664</v>
      </c>
      <c r="W35">
        <v>5.7307523338228661</v>
      </c>
      <c r="X35">
        <v>36.964940191657014</v>
      </c>
      <c r="Y35">
        <v>0</v>
      </c>
      <c r="Z35">
        <v>5.0205761406804417</v>
      </c>
      <c r="AA35">
        <v>3.5875307785431012</v>
      </c>
      <c r="AB35">
        <v>10.222281372573574</v>
      </c>
      <c r="AC35">
        <v>7.5086506984971813</v>
      </c>
      <c r="AD35">
        <v>7.0616413756000824</v>
      </c>
      <c r="AE35">
        <v>8.5161605881861817</v>
      </c>
      <c r="AF35">
        <v>0</v>
      </c>
      <c r="AG35">
        <v>0</v>
      </c>
      <c r="AH35">
        <v>30.17427448246713</v>
      </c>
      <c r="AI35">
        <v>0</v>
      </c>
      <c r="AJ35">
        <v>0</v>
      </c>
      <c r="AK35">
        <v>6.590766402003756</v>
      </c>
      <c r="AL35">
        <v>3.2633774072046311</v>
      </c>
      <c r="AM35">
        <v>4.0784515664788143</v>
      </c>
      <c r="AN35">
        <v>0</v>
      </c>
      <c r="AO35">
        <v>0</v>
      </c>
      <c r="AP35">
        <v>0</v>
      </c>
      <c r="AQ35">
        <v>0</v>
      </c>
      <c r="AR35">
        <v>10.148706251304528</v>
      </c>
      <c r="AS35">
        <v>6.1829890356919215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33.059572343554827</v>
      </c>
      <c r="BB35">
        <f t="shared" si="0"/>
        <v>757.83928755010174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165.53944675443458</v>
      </c>
      <c r="L36">
        <v>41.818163204798878</v>
      </c>
      <c r="M36">
        <v>0</v>
      </c>
      <c r="N36">
        <v>29.775584001721601</v>
      </c>
      <c r="O36">
        <v>49.970564609319645</v>
      </c>
      <c r="P36">
        <v>50.732411572657043</v>
      </c>
      <c r="Q36">
        <v>0</v>
      </c>
      <c r="R36">
        <v>10.656365543493155</v>
      </c>
      <c r="S36">
        <v>6.6442438360070675</v>
      </c>
      <c r="T36">
        <v>0</v>
      </c>
      <c r="U36">
        <v>277.27835253619747</v>
      </c>
      <c r="V36">
        <v>2.9748772325224664</v>
      </c>
      <c r="W36">
        <v>5.7307523338228661</v>
      </c>
      <c r="X36">
        <v>36.964940191657014</v>
      </c>
      <c r="Y36">
        <v>0</v>
      </c>
      <c r="Z36">
        <v>3.3470506720935078</v>
      </c>
      <c r="AA36">
        <v>0</v>
      </c>
      <c r="AB36">
        <v>10.222281372573574</v>
      </c>
      <c r="AC36">
        <v>5.0007221906700057</v>
      </c>
      <c r="AD36">
        <v>4.7077610034439576</v>
      </c>
      <c r="AE36">
        <v>4.2434931692757258</v>
      </c>
      <c r="AF36">
        <v>0</v>
      </c>
      <c r="AG36">
        <v>0</v>
      </c>
      <c r="AH36">
        <v>24.139419741703193</v>
      </c>
      <c r="AI36">
        <v>0</v>
      </c>
      <c r="AJ36">
        <v>0</v>
      </c>
      <c r="AK36">
        <v>6.590766402003756</v>
      </c>
      <c r="AL36">
        <v>3.2633774072046311</v>
      </c>
      <c r="AM36">
        <v>4.0784515664788143</v>
      </c>
      <c r="AN36">
        <v>0</v>
      </c>
      <c r="AO36">
        <v>0</v>
      </c>
      <c r="AP36">
        <v>0</v>
      </c>
      <c r="AQ36">
        <v>0</v>
      </c>
      <c r="AR36">
        <v>10.148706251304528</v>
      </c>
      <c r="AS36">
        <v>6.1829890356919215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31.768448122295347</v>
      </c>
      <c r="BB36">
        <f t="shared" si="0"/>
        <v>728.24227250678007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165.5405586910185</v>
      </c>
      <c r="L37">
        <v>31.362099506490253</v>
      </c>
      <c r="M37">
        <v>0</v>
      </c>
      <c r="N37">
        <v>29.775584001721601</v>
      </c>
      <c r="O37">
        <v>49.970564609319645</v>
      </c>
      <c r="P37">
        <v>50.732411572657043</v>
      </c>
      <c r="Q37">
        <v>0</v>
      </c>
      <c r="R37">
        <v>10.656365543493155</v>
      </c>
      <c r="S37">
        <v>6.6442438360070675</v>
      </c>
      <c r="T37">
        <v>0</v>
      </c>
      <c r="U37">
        <v>277.27835253619747</v>
      </c>
      <c r="V37">
        <v>2.9748772325224664</v>
      </c>
      <c r="W37">
        <v>5.7307523338228661</v>
      </c>
      <c r="X37">
        <v>36.964940191657014</v>
      </c>
      <c r="Y37">
        <v>0</v>
      </c>
      <c r="Z37">
        <v>1.6735254685869336</v>
      </c>
      <c r="AA37">
        <v>0</v>
      </c>
      <c r="AB37">
        <v>6.8148540763932361</v>
      </c>
      <c r="AC37">
        <v>2.5003612247964937</v>
      </c>
      <c r="AD37">
        <v>2.3538803721561257</v>
      </c>
      <c r="AE37">
        <v>4.2434931692757258</v>
      </c>
      <c r="AF37">
        <v>0</v>
      </c>
      <c r="AG37">
        <v>0</v>
      </c>
      <c r="AH37">
        <v>24.139419741703193</v>
      </c>
      <c r="AI37">
        <v>0</v>
      </c>
      <c r="AJ37">
        <v>0</v>
      </c>
      <c r="AK37">
        <v>6.590766402003756</v>
      </c>
      <c r="AL37">
        <v>3.2633774072046311</v>
      </c>
      <c r="AM37">
        <v>4.0784515664788143</v>
      </c>
      <c r="AN37">
        <v>0</v>
      </c>
      <c r="AO37">
        <v>0</v>
      </c>
      <c r="AP37">
        <v>0</v>
      </c>
      <c r="AQ37">
        <v>0</v>
      </c>
      <c r="AR37">
        <v>11.276340338133998</v>
      </c>
      <c r="AS37">
        <v>6.1829890356919215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30.963275130236454</v>
      </c>
      <c r="BB37">
        <f t="shared" si="0"/>
        <v>709.78493372709568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165.5406364961448</v>
      </c>
      <c r="L38">
        <v>20.91451893953975</v>
      </c>
      <c r="M38">
        <v>0</v>
      </c>
      <c r="N38">
        <v>29.775584001721601</v>
      </c>
      <c r="O38">
        <v>49.970564609319645</v>
      </c>
      <c r="P38">
        <v>50.732411572657043</v>
      </c>
      <c r="Q38">
        <v>0</v>
      </c>
      <c r="R38">
        <v>10.656365543493155</v>
      </c>
      <c r="S38">
        <v>6.6442438360070675</v>
      </c>
      <c r="T38">
        <v>0</v>
      </c>
      <c r="U38">
        <v>277.27835253619747</v>
      </c>
      <c r="V38">
        <v>2.9748772325224664</v>
      </c>
      <c r="W38">
        <v>8.6930689180815044</v>
      </c>
      <c r="X38">
        <v>36.964940191657014</v>
      </c>
      <c r="Y38">
        <v>0</v>
      </c>
      <c r="Z38">
        <v>1.6735254685869336</v>
      </c>
      <c r="AA38">
        <v>0</v>
      </c>
      <c r="AB38">
        <v>3.4074272961803382</v>
      </c>
      <c r="AC38">
        <v>0</v>
      </c>
      <c r="AD38">
        <v>0</v>
      </c>
      <c r="AE38">
        <v>4.2434931692757258</v>
      </c>
      <c r="AF38">
        <v>0</v>
      </c>
      <c r="AG38">
        <v>0</v>
      </c>
      <c r="AH38">
        <v>18.104564741390103</v>
      </c>
      <c r="AI38">
        <v>0</v>
      </c>
      <c r="AJ38">
        <v>0</v>
      </c>
      <c r="AK38">
        <v>6.590766402003756</v>
      </c>
      <c r="AL38">
        <v>3.2633774072046311</v>
      </c>
      <c r="AM38">
        <v>4.0784515664788143</v>
      </c>
      <c r="AN38">
        <v>0</v>
      </c>
      <c r="AO38">
        <v>0</v>
      </c>
      <c r="AP38">
        <v>0</v>
      </c>
      <c r="AQ38">
        <v>0</v>
      </c>
      <c r="AR38">
        <v>11.276340338133998</v>
      </c>
      <c r="AS38">
        <v>6.1829890356919215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30.052799670835618</v>
      </c>
      <c r="BB38">
        <f t="shared" si="0"/>
        <v>688.91369963145212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165.54066849420497</v>
      </c>
      <c r="L39">
        <v>20.91451893953975</v>
      </c>
      <c r="M39">
        <v>0</v>
      </c>
      <c r="N39">
        <v>29.775584001721601</v>
      </c>
      <c r="O39">
        <v>49.970564609319645</v>
      </c>
      <c r="P39">
        <v>50.732411572657043</v>
      </c>
      <c r="Q39">
        <v>0</v>
      </c>
      <c r="R39">
        <v>10.656365543493155</v>
      </c>
      <c r="S39">
        <v>6.6442438360070675</v>
      </c>
      <c r="T39">
        <v>0</v>
      </c>
      <c r="U39">
        <v>277.27835253619747</v>
      </c>
      <c r="V39">
        <v>2.9748772325224664</v>
      </c>
      <c r="W39">
        <v>8.6930689180815044</v>
      </c>
      <c r="X39">
        <v>36.964940191657014</v>
      </c>
      <c r="Y39">
        <v>0</v>
      </c>
      <c r="Z39">
        <v>1.6735254685869336</v>
      </c>
      <c r="AA39">
        <v>0</v>
      </c>
      <c r="AB39">
        <v>3.4074272961803382</v>
      </c>
      <c r="AC39">
        <v>0</v>
      </c>
      <c r="AD39">
        <v>0</v>
      </c>
      <c r="AE39">
        <v>4.2434931692757258</v>
      </c>
      <c r="AF39">
        <v>0</v>
      </c>
      <c r="AG39">
        <v>0</v>
      </c>
      <c r="AH39">
        <v>11.067973030369442</v>
      </c>
      <c r="AI39">
        <v>0</v>
      </c>
      <c r="AJ39">
        <v>0</v>
      </c>
      <c r="AK39">
        <v>6.590766402003756</v>
      </c>
      <c r="AL39">
        <v>3.2633774072046311</v>
      </c>
      <c r="AM39">
        <v>4.0784515664788143</v>
      </c>
      <c r="AN39">
        <v>0</v>
      </c>
      <c r="AO39">
        <v>0</v>
      </c>
      <c r="AP39">
        <v>9.8131688582759335E-2</v>
      </c>
      <c r="AQ39">
        <v>0</v>
      </c>
      <c r="AR39">
        <v>13.390654151534125</v>
      </c>
      <c r="AS39">
        <v>6.1829890356919215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29.85115169681675</v>
      </c>
      <c r="BB39">
        <f t="shared" si="0"/>
        <v>684.29123339449347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165.53898526058828</v>
      </c>
      <c r="L40">
        <v>20.91451893953975</v>
      </c>
      <c r="M40">
        <v>0</v>
      </c>
      <c r="N40">
        <v>29.775584001721601</v>
      </c>
      <c r="O40">
        <v>49.970564609319645</v>
      </c>
      <c r="P40">
        <v>50.732411572657043</v>
      </c>
      <c r="Q40">
        <v>0</v>
      </c>
      <c r="R40">
        <v>10.656365543493155</v>
      </c>
      <c r="S40">
        <v>6.6442438360070675</v>
      </c>
      <c r="T40">
        <v>0</v>
      </c>
      <c r="U40">
        <v>277.27835253619747</v>
      </c>
      <c r="V40">
        <v>2.9748772325224664</v>
      </c>
      <c r="W40">
        <v>8.6930689180815044</v>
      </c>
      <c r="X40">
        <v>36.964940191657014</v>
      </c>
      <c r="Y40">
        <v>0</v>
      </c>
      <c r="Z40">
        <v>1.6735254685869336</v>
      </c>
      <c r="AA40">
        <v>0</v>
      </c>
      <c r="AB40">
        <v>3.4074272961803382</v>
      </c>
      <c r="AC40">
        <v>0</v>
      </c>
      <c r="AD40">
        <v>0</v>
      </c>
      <c r="AE40">
        <v>4.2434931692757258</v>
      </c>
      <c r="AF40">
        <v>0</v>
      </c>
      <c r="AG40">
        <v>0</v>
      </c>
      <c r="AH40">
        <v>6.1081527197871006</v>
      </c>
      <c r="AI40">
        <v>0</v>
      </c>
      <c r="AJ40">
        <v>0</v>
      </c>
      <c r="AK40">
        <v>6.590766402003756</v>
      </c>
      <c r="AL40">
        <v>3.2633774072046311</v>
      </c>
      <c r="AM40">
        <v>4.0784515664788143</v>
      </c>
      <c r="AN40">
        <v>0</v>
      </c>
      <c r="AO40">
        <v>0</v>
      </c>
      <c r="AP40">
        <v>9.8131688582759335E-2</v>
      </c>
      <c r="AQ40">
        <v>0</v>
      </c>
      <c r="AR40">
        <v>13.390654151534125</v>
      </c>
      <c r="AS40">
        <v>6.1829890356919215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29.643760848669217</v>
      </c>
      <c r="BB40">
        <f t="shared" si="0"/>
        <v>679.53712069844187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165.54059273701478</v>
      </c>
      <c r="L41">
        <v>20.914406131172253</v>
      </c>
      <c r="M41">
        <v>0</v>
      </c>
      <c r="N41">
        <v>29.775584001721601</v>
      </c>
      <c r="O41">
        <v>49.970564609319645</v>
      </c>
      <c r="P41">
        <v>50.732411572657043</v>
      </c>
      <c r="Q41">
        <v>0</v>
      </c>
      <c r="R41">
        <v>10.656365543493155</v>
      </c>
      <c r="S41">
        <v>6.64514687138775</v>
      </c>
      <c r="T41">
        <v>0</v>
      </c>
      <c r="U41">
        <v>277.27835253619747</v>
      </c>
      <c r="V41">
        <v>2.9748772325224664</v>
      </c>
      <c r="W41">
        <v>8.6930689180815044</v>
      </c>
      <c r="X41">
        <v>36.964940191657014</v>
      </c>
      <c r="Y41">
        <v>0</v>
      </c>
      <c r="Z41">
        <v>1.6735254685869336</v>
      </c>
      <c r="AA41">
        <v>0</v>
      </c>
      <c r="AB41">
        <v>3.4074272961803382</v>
      </c>
      <c r="AC41">
        <v>0</v>
      </c>
      <c r="AD41">
        <v>0</v>
      </c>
      <c r="AE41">
        <v>4.2434931692757258</v>
      </c>
      <c r="AF41">
        <v>0</v>
      </c>
      <c r="AG41">
        <v>0</v>
      </c>
      <c r="AH41">
        <v>5.3751744868503444</v>
      </c>
      <c r="AI41">
        <v>0</v>
      </c>
      <c r="AJ41">
        <v>0</v>
      </c>
      <c r="AK41">
        <v>6.590766402003756</v>
      </c>
      <c r="AL41">
        <v>3.2633774072046311</v>
      </c>
      <c r="AM41">
        <v>4.0784515664788143</v>
      </c>
      <c r="AN41">
        <v>0</v>
      </c>
      <c r="AO41">
        <v>0</v>
      </c>
      <c r="AP41">
        <v>9.8131688582759335E-2</v>
      </c>
      <c r="AQ41">
        <v>0</v>
      </c>
      <c r="AR41">
        <v>10.712523427259443</v>
      </c>
      <c r="AS41">
        <v>6.1829890356919215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29.501276718261579</v>
      </c>
      <c r="BB41">
        <f t="shared" si="0"/>
        <v>676.27089357507782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165.53913553275399</v>
      </c>
      <c r="L42">
        <v>20.914339604220263</v>
      </c>
      <c r="M42">
        <v>0</v>
      </c>
      <c r="N42">
        <v>29.775584001721601</v>
      </c>
      <c r="O42">
        <v>49.970564609319645</v>
      </c>
      <c r="P42">
        <v>50.732411572657043</v>
      </c>
      <c r="Q42">
        <v>0</v>
      </c>
      <c r="R42">
        <v>10.656365543493155</v>
      </c>
      <c r="S42">
        <v>6.64514687138775</v>
      </c>
      <c r="T42">
        <v>0</v>
      </c>
      <c r="U42">
        <v>277.27835253619747</v>
      </c>
      <c r="V42">
        <v>2.9748772325224664</v>
      </c>
      <c r="W42">
        <v>8.6930689180815044</v>
      </c>
      <c r="X42">
        <v>36.964940191657014</v>
      </c>
      <c r="Y42">
        <v>0</v>
      </c>
      <c r="Z42">
        <v>1.6735254685869336</v>
      </c>
      <c r="AA42">
        <v>0</v>
      </c>
      <c r="AB42">
        <v>0</v>
      </c>
      <c r="AC42">
        <v>0</v>
      </c>
      <c r="AD42">
        <v>0</v>
      </c>
      <c r="AE42">
        <v>4.2434931692757258</v>
      </c>
      <c r="AF42">
        <v>0</v>
      </c>
      <c r="AG42">
        <v>0</v>
      </c>
      <c r="AH42">
        <v>3.1518068688165308</v>
      </c>
      <c r="AI42">
        <v>0</v>
      </c>
      <c r="AJ42">
        <v>0</v>
      </c>
      <c r="AK42">
        <v>6.590766402003756</v>
      </c>
      <c r="AL42">
        <v>3.2633774072046311</v>
      </c>
      <c r="AM42">
        <v>4.0784515664788143</v>
      </c>
      <c r="AN42">
        <v>0</v>
      </c>
      <c r="AO42">
        <v>0</v>
      </c>
      <c r="AP42">
        <v>9.8131688582759335E-2</v>
      </c>
      <c r="AQ42">
        <v>0</v>
      </c>
      <c r="AR42">
        <v>10.712523427259443</v>
      </c>
      <c r="AS42">
        <v>6.1829890356919215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29.265845798882715</v>
      </c>
      <c r="BB42">
        <f t="shared" si="0"/>
        <v>670.87400584902957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165.53979536867794</v>
      </c>
      <c r="L43">
        <v>20.914339604220263</v>
      </c>
      <c r="M43">
        <v>0</v>
      </c>
      <c r="N43">
        <v>29.775584001721601</v>
      </c>
      <c r="O43">
        <v>49.970564609319645</v>
      </c>
      <c r="P43">
        <v>50.732411572657043</v>
      </c>
      <c r="Q43">
        <v>0</v>
      </c>
      <c r="R43">
        <v>10.656365543493155</v>
      </c>
      <c r="S43">
        <v>6.64514687138775</v>
      </c>
      <c r="T43">
        <v>0</v>
      </c>
      <c r="U43">
        <v>277.27835253619747</v>
      </c>
      <c r="V43">
        <v>2.9748772325224664</v>
      </c>
      <c r="W43">
        <v>5.7307523338228661</v>
      </c>
      <c r="X43">
        <v>36.964940191657014</v>
      </c>
      <c r="Y43">
        <v>0</v>
      </c>
      <c r="Z43">
        <v>1.6735254685869336</v>
      </c>
      <c r="AA43">
        <v>0</v>
      </c>
      <c r="AB43">
        <v>0</v>
      </c>
      <c r="AC43">
        <v>0</v>
      </c>
      <c r="AD43">
        <v>0</v>
      </c>
      <c r="AE43">
        <v>4.2434931692757258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6.590766402003756</v>
      </c>
      <c r="AL43">
        <v>3.2633774072046311</v>
      </c>
      <c r="AM43">
        <v>4.0784515664788143</v>
      </c>
      <c r="AN43">
        <v>0</v>
      </c>
      <c r="AO43">
        <v>0</v>
      </c>
      <c r="AP43">
        <v>1.4719761239824671</v>
      </c>
      <c r="AQ43">
        <v>0</v>
      </c>
      <c r="AR43">
        <v>10.712523427259443</v>
      </c>
      <c r="AS43">
        <v>6.1829890356919215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29.067729717085513</v>
      </c>
      <c r="BB43">
        <f t="shared" si="0"/>
        <v>666.3325027490755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165.53915915546483</v>
      </c>
      <c r="L44">
        <v>20.914339604220263</v>
      </c>
      <c r="M44">
        <v>0</v>
      </c>
      <c r="N44">
        <v>29.775584001721601</v>
      </c>
      <c r="O44">
        <v>49.970564609319645</v>
      </c>
      <c r="P44">
        <v>50.732411572657043</v>
      </c>
      <c r="Q44">
        <v>0</v>
      </c>
      <c r="R44">
        <v>10.656365543493155</v>
      </c>
      <c r="S44">
        <v>6.64514687138775</v>
      </c>
      <c r="T44">
        <v>0</v>
      </c>
      <c r="U44">
        <v>277.27835253619747</v>
      </c>
      <c r="V44">
        <v>2.9748772325224664</v>
      </c>
      <c r="W44">
        <v>5.7307523338228661</v>
      </c>
      <c r="X44">
        <v>36.964940191657014</v>
      </c>
      <c r="Y44">
        <v>0</v>
      </c>
      <c r="Z44">
        <v>1.6735254685869336</v>
      </c>
      <c r="AA44">
        <v>0</v>
      </c>
      <c r="AB44">
        <v>0</v>
      </c>
      <c r="AC44">
        <v>0</v>
      </c>
      <c r="AD44">
        <v>0</v>
      </c>
      <c r="AE44">
        <v>4.2434931692757258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6.590766402003756</v>
      </c>
      <c r="AL44">
        <v>3.2633774072046311</v>
      </c>
      <c r="AM44">
        <v>4.0784515664788143</v>
      </c>
      <c r="AN44">
        <v>0</v>
      </c>
      <c r="AO44">
        <v>0</v>
      </c>
      <c r="AP44">
        <v>1.4719761239824671</v>
      </c>
      <c r="AQ44">
        <v>0</v>
      </c>
      <c r="AR44">
        <v>10.712523427259443</v>
      </c>
      <c r="AS44">
        <v>6.1829890356919215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29.067703123373207</v>
      </c>
      <c r="BB44">
        <f t="shared" si="0"/>
        <v>666.33189312957461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146.38002444409105</v>
      </c>
      <c r="L45">
        <v>20.914339604220263</v>
      </c>
      <c r="M45">
        <v>0</v>
      </c>
      <c r="N45">
        <v>29.775584001721601</v>
      </c>
      <c r="O45">
        <v>49.970564609319645</v>
      </c>
      <c r="P45">
        <v>50.732411572657043</v>
      </c>
      <c r="Q45">
        <v>0</v>
      </c>
      <c r="R45">
        <v>10.656365543493155</v>
      </c>
      <c r="S45">
        <v>6.64514687138775</v>
      </c>
      <c r="T45">
        <v>0</v>
      </c>
      <c r="U45">
        <v>277.27835253619747</v>
      </c>
      <c r="V45">
        <v>2.9748772325224664</v>
      </c>
      <c r="W45">
        <v>5.7307523338228661</v>
      </c>
      <c r="X45">
        <v>36.964940191657014</v>
      </c>
      <c r="Y45">
        <v>0</v>
      </c>
      <c r="Z45">
        <v>1.6735254685869336</v>
      </c>
      <c r="AA45">
        <v>0</v>
      </c>
      <c r="AB45">
        <v>0</v>
      </c>
      <c r="AC45">
        <v>0</v>
      </c>
      <c r="AD45">
        <v>0</v>
      </c>
      <c r="AE45">
        <v>4.2434931692757258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6.590766402003756</v>
      </c>
      <c r="AL45">
        <v>3.2633774072046311</v>
      </c>
      <c r="AM45">
        <v>4.0784515664788143</v>
      </c>
      <c r="AN45">
        <v>0</v>
      </c>
      <c r="AO45">
        <v>0</v>
      </c>
      <c r="AP45">
        <v>1.4719761239824671</v>
      </c>
      <c r="AQ45">
        <v>0</v>
      </c>
      <c r="AR45">
        <v>11.276340338133998</v>
      </c>
      <c r="AS45">
        <v>6.5264883823836364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28.304777112004036</v>
      </c>
      <c r="BB45">
        <f t="shared" si="0"/>
        <v>648.84300068713628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146.37999369492812</v>
      </c>
      <c r="L46">
        <v>20.914181067266878</v>
      </c>
      <c r="M46">
        <v>0</v>
      </c>
      <c r="N46">
        <v>29.775584001721601</v>
      </c>
      <c r="O46">
        <v>49.970564609319645</v>
      </c>
      <c r="P46">
        <v>50.732411572657043</v>
      </c>
      <c r="Q46">
        <v>0</v>
      </c>
      <c r="R46">
        <v>10.656365543493155</v>
      </c>
      <c r="S46">
        <v>6.64514687138775</v>
      </c>
      <c r="T46">
        <v>0</v>
      </c>
      <c r="U46">
        <v>277.27835253619747</v>
      </c>
      <c r="V46">
        <v>2.9748772325224664</v>
      </c>
      <c r="W46">
        <v>5.7307523338228661</v>
      </c>
      <c r="X46">
        <v>36.964940191657014</v>
      </c>
      <c r="Y46">
        <v>0</v>
      </c>
      <c r="Z46">
        <v>1.6735254685869336</v>
      </c>
      <c r="AA46">
        <v>0</v>
      </c>
      <c r="AB46">
        <v>0</v>
      </c>
      <c r="AC46">
        <v>0</v>
      </c>
      <c r="AD46">
        <v>0</v>
      </c>
      <c r="AE46">
        <v>4.2434931692757258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6.590766402003756</v>
      </c>
      <c r="AL46">
        <v>3.2633774072046311</v>
      </c>
      <c r="AM46">
        <v>4.0784515664788143</v>
      </c>
      <c r="AN46">
        <v>0</v>
      </c>
      <c r="AO46">
        <v>0</v>
      </c>
      <c r="AP46">
        <v>1.4719761239824671</v>
      </c>
      <c r="AQ46">
        <v>0</v>
      </c>
      <c r="AR46">
        <v>11.276340338133998</v>
      </c>
      <c r="AS46">
        <v>6.5264883823836364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28.30476919984439</v>
      </c>
      <c r="BB46">
        <f t="shared" si="0"/>
        <v>648.84281931317969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165.54023431047042</v>
      </c>
      <c r="L47">
        <v>20.914181067266878</v>
      </c>
      <c r="M47">
        <v>0</v>
      </c>
      <c r="N47">
        <v>29.775584001721601</v>
      </c>
      <c r="O47">
        <v>49.970564609319645</v>
      </c>
      <c r="P47">
        <v>50.732411572657043</v>
      </c>
      <c r="Q47">
        <v>0</v>
      </c>
      <c r="R47">
        <v>10.656365543493155</v>
      </c>
      <c r="S47">
        <v>6.64514687138775</v>
      </c>
      <c r="T47">
        <v>0</v>
      </c>
      <c r="U47">
        <v>277.27835253619747</v>
      </c>
      <c r="V47">
        <v>2.9748772325224664</v>
      </c>
      <c r="W47">
        <v>8.6098810876722762</v>
      </c>
      <c r="X47">
        <v>36.964940191657014</v>
      </c>
      <c r="Y47">
        <v>0</v>
      </c>
      <c r="Z47">
        <v>1.6735254685869336</v>
      </c>
      <c r="AA47">
        <v>0</v>
      </c>
      <c r="AB47">
        <v>0</v>
      </c>
      <c r="AC47">
        <v>0</v>
      </c>
      <c r="AD47">
        <v>0</v>
      </c>
      <c r="AE47">
        <v>4.2434931692757258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6.590766402003756</v>
      </c>
      <c r="AL47">
        <v>6.2300840446498418</v>
      </c>
      <c r="AM47">
        <v>4.0784515664788143</v>
      </c>
      <c r="AN47">
        <v>0</v>
      </c>
      <c r="AO47">
        <v>0</v>
      </c>
      <c r="AP47">
        <v>1.4719761239824671</v>
      </c>
      <c r="AQ47">
        <v>0</v>
      </c>
      <c r="AR47">
        <v>11.558248793571279</v>
      </c>
      <c r="AS47">
        <v>6.8699877290753486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29.376165223059147</v>
      </c>
      <c r="BB47">
        <f t="shared" si="0"/>
        <v>673.40290709893077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165.54023431047042</v>
      </c>
      <c r="L48">
        <v>20.914181067266878</v>
      </c>
      <c r="M48">
        <v>0</v>
      </c>
      <c r="N48">
        <v>29.775584001721601</v>
      </c>
      <c r="O48">
        <v>49.970564609319645</v>
      </c>
      <c r="P48">
        <v>50.732411572657043</v>
      </c>
      <c r="Q48">
        <v>0</v>
      </c>
      <c r="R48">
        <v>10.656365543493155</v>
      </c>
      <c r="S48">
        <v>6.64514687138775</v>
      </c>
      <c r="T48">
        <v>0</v>
      </c>
      <c r="U48">
        <v>277.27835253619747</v>
      </c>
      <c r="V48">
        <v>2.9748772325224664</v>
      </c>
      <c r="W48">
        <v>8.6098810876722762</v>
      </c>
      <c r="X48">
        <v>36.964940191657014</v>
      </c>
      <c r="Y48">
        <v>0</v>
      </c>
      <c r="Z48">
        <v>1.6735254685869336</v>
      </c>
      <c r="AA48">
        <v>0</v>
      </c>
      <c r="AB48">
        <v>0</v>
      </c>
      <c r="AC48">
        <v>0</v>
      </c>
      <c r="AD48">
        <v>0</v>
      </c>
      <c r="AE48">
        <v>4.2434931692757258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6.590766402003756</v>
      </c>
      <c r="AL48">
        <v>20.470275692357049</v>
      </c>
      <c r="AM48">
        <v>4.0784515664788143</v>
      </c>
      <c r="AN48">
        <v>0</v>
      </c>
      <c r="AO48">
        <v>0</v>
      </c>
      <c r="AP48">
        <v>1.4392654727614274</v>
      </c>
      <c r="AQ48">
        <v>0</v>
      </c>
      <c r="AR48">
        <v>11.558248793571279</v>
      </c>
      <c r="AS48">
        <v>6.8699877290753486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29.970037928712269</v>
      </c>
      <c r="BB48">
        <f t="shared" si="0"/>
        <v>687.01651538976387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165.53866738418091</v>
      </c>
      <c r="L49">
        <v>20.914181067266878</v>
      </c>
      <c r="M49">
        <v>0</v>
      </c>
      <c r="N49">
        <v>29.775584001721601</v>
      </c>
      <c r="O49">
        <v>49.970564609319645</v>
      </c>
      <c r="P49">
        <v>50.732411572657043</v>
      </c>
      <c r="Q49">
        <v>0</v>
      </c>
      <c r="R49">
        <v>10.656365543493155</v>
      </c>
      <c r="S49">
        <v>6.64514687138775</v>
      </c>
      <c r="T49">
        <v>0</v>
      </c>
      <c r="U49">
        <v>277.27835253619747</v>
      </c>
      <c r="V49">
        <v>2.9748772325224664</v>
      </c>
      <c r="W49">
        <v>8.6930689180815044</v>
      </c>
      <c r="X49">
        <v>36.964940191657014</v>
      </c>
      <c r="Y49">
        <v>0</v>
      </c>
      <c r="Z49">
        <v>1.6735254685869336</v>
      </c>
      <c r="AA49">
        <v>0</v>
      </c>
      <c r="AB49">
        <v>0</v>
      </c>
      <c r="AC49">
        <v>0</v>
      </c>
      <c r="AD49">
        <v>0</v>
      </c>
      <c r="AE49">
        <v>4.2434931692757258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6.590766402003756</v>
      </c>
      <c r="AL49">
        <v>20.470275692357049</v>
      </c>
      <c r="AM49">
        <v>4.0784515664788143</v>
      </c>
      <c r="AN49">
        <v>0</v>
      </c>
      <c r="AO49">
        <v>0</v>
      </c>
      <c r="AP49">
        <v>1.5701078125652264</v>
      </c>
      <c r="AQ49">
        <v>0</v>
      </c>
      <c r="AR49">
        <v>11.558248793571279</v>
      </c>
      <c r="AS49">
        <v>6.8699877290753486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29.978918892308272</v>
      </c>
      <c r="BB49">
        <f t="shared" si="0"/>
        <v>687.22009767009126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165.53866738418091</v>
      </c>
      <c r="L50">
        <v>20.914181067266878</v>
      </c>
      <c r="M50">
        <v>0</v>
      </c>
      <c r="N50">
        <v>29.775584001721601</v>
      </c>
      <c r="O50">
        <v>49.970564609319645</v>
      </c>
      <c r="P50">
        <v>50.732411572657043</v>
      </c>
      <c r="Q50">
        <v>0</v>
      </c>
      <c r="R50">
        <v>10.656365543493155</v>
      </c>
      <c r="S50">
        <v>6.64514687138775</v>
      </c>
      <c r="T50">
        <v>0</v>
      </c>
      <c r="U50">
        <v>277.27835253619747</v>
      </c>
      <c r="V50">
        <v>2.9748772325224664</v>
      </c>
      <c r="W50">
        <v>8.6930689180815044</v>
      </c>
      <c r="X50">
        <v>36.964940191657014</v>
      </c>
      <c r="Y50">
        <v>0</v>
      </c>
      <c r="Z50">
        <v>1.6735254685869336</v>
      </c>
      <c r="AA50">
        <v>0</v>
      </c>
      <c r="AB50">
        <v>0</v>
      </c>
      <c r="AC50">
        <v>0</v>
      </c>
      <c r="AD50">
        <v>0</v>
      </c>
      <c r="AE50">
        <v>4.2434931692757258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6.590766402003756</v>
      </c>
      <c r="AL50">
        <v>20.470275692357049</v>
      </c>
      <c r="AM50">
        <v>4.0784515664788143</v>
      </c>
      <c r="AN50">
        <v>0</v>
      </c>
      <c r="AO50">
        <v>0</v>
      </c>
      <c r="AP50">
        <v>0</v>
      </c>
      <c r="AQ50">
        <v>0</v>
      </c>
      <c r="AR50">
        <v>11.558248793571279</v>
      </c>
      <c r="AS50">
        <v>6.8699877290753486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29.913288385743044</v>
      </c>
      <c r="BB50">
        <f t="shared" si="0"/>
        <v>685.71562036409125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155.82512460875776</v>
      </c>
      <c r="L51">
        <v>25.213693373914332</v>
      </c>
      <c r="M51">
        <v>0</v>
      </c>
      <c r="N51">
        <v>29.775584001721601</v>
      </c>
      <c r="O51">
        <v>49.970564609319645</v>
      </c>
      <c r="P51">
        <v>50.732411572657043</v>
      </c>
      <c r="Q51">
        <v>0</v>
      </c>
      <c r="R51">
        <v>10.656365543493155</v>
      </c>
      <c r="S51">
        <v>6.64514687138775</v>
      </c>
      <c r="T51">
        <v>0</v>
      </c>
      <c r="U51">
        <v>277.27835253619747</v>
      </c>
      <c r="V51">
        <v>2.9748772325224664</v>
      </c>
      <c r="W51">
        <v>8.6930689180815044</v>
      </c>
      <c r="X51">
        <v>36.964940191657014</v>
      </c>
      <c r="Y51">
        <v>0</v>
      </c>
      <c r="Z51">
        <v>1.6735254685869336</v>
      </c>
      <c r="AA51">
        <v>0</v>
      </c>
      <c r="AB51">
        <v>0</v>
      </c>
      <c r="AC51">
        <v>0</v>
      </c>
      <c r="AD51">
        <v>0</v>
      </c>
      <c r="AE51">
        <v>4.2434931692757258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6.590766402003756</v>
      </c>
      <c r="AL51">
        <v>20.470275692357049</v>
      </c>
      <c r="AM51">
        <v>4.0784515664788143</v>
      </c>
      <c r="AN51">
        <v>0</v>
      </c>
      <c r="AO51">
        <v>0</v>
      </c>
      <c r="AP51">
        <v>0</v>
      </c>
      <c r="AQ51">
        <v>0</v>
      </c>
      <c r="AR51">
        <v>11.840157249008556</v>
      </c>
      <c r="AS51">
        <v>8.1450576560217076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29.752063608531863</v>
      </c>
      <c r="BB51">
        <f t="shared" si="0"/>
        <v>682.01979305491045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155.82648527891769</v>
      </c>
      <c r="L52">
        <v>25.213693373914332</v>
      </c>
      <c r="M52">
        <v>0</v>
      </c>
      <c r="N52">
        <v>29.775584001721601</v>
      </c>
      <c r="O52">
        <v>49.970564609319645</v>
      </c>
      <c r="P52">
        <v>50.732411572657043</v>
      </c>
      <c r="Q52">
        <v>0</v>
      </c>
      <c r="R52">
        <v>10.656365543493155</v>
      </c>
      <c r="S52">
        <v>6.64514687138775</v>
      </c>
      <c r="T52">
        <v>0</v>
      </c>
      <c r="U52">
        <v>277.27835253619747</v>
      </c>
      <c r="V52">
        <v>2.9748772325224664</v>
      </c>
      <c r="W52">
        <v>8.6930689180815044</v>
      </c>
      <c r="X52">
        <v>36.964940191657014</v>
      </c>
      <c r="Y52">
        <v>0</v>
      </c>
      <c r="Z52">
        <v>1.6735254685869336</v>
      </c>
      <c r="AA52">
        <v>0</v>
      </c>
      <c r="AB52">
        <v>0</v>
      </c>
      <c r="AC52">
        <v>0</v>
      </c>
      <c r="AD52">
        <v>0</v>
      </c>
      <c r="AE52">
        <v>4.2434931692757258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6.590766402003756</v>
      </c>
      <c r="AL52">
        <v>6.2300840446498418</v>
      </c>
      <c r="AM52">
        <v>4.0784515664788143</v>
      </c>
      <c r="AN52">
        <v>0</v>
      </c>
      <c r="AO52">
        <v>0</v>
      </c>
      <c r="AP52">
        <v>0</v>
      </c>
      <c r="AQ52">
        <v>0</v>
      </c>
      <c r="AR52">
        <v>11.840157249008556</v>
      </c>
      <c r="AS52">
        <v>8.1450576560217076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29.156880473670384</v>
      </c>
      <c r="BB52">
        <f t="shared" si="0"/>
        <v>668.37614521222463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135.71679236521621</v>
      </c>
      <c r="L53">
        <v>20.413904870935372</v>
      </c>
      <c r="M53">
        <v>0</v>
      </c>
      <c r="N53">
        <v>29.775584001721601</v>
      </c>
      <c r="O53">
        <v>49.970564609319645</v>
      </c>
      <c r="P53">
        <v>50.732411572657043</v>
      </c>
      <c r="Q53">
        <v>0</v>
      </c>
      <c r="R53">
        <v>10.656365543493155</v>
      </c>
      <c r="S53">
        <v>6.64514687138775</v>
      </c>
      <c r="T53">
        <v>0</v>
      </c>
      <c r="U53">
        <v>277.27835253619747</v>
      </c>
      <c r="V53">
        <v>2.9748772325224664</v>
      </c>
      <c r="W53">
        <v>8.6930689180815044</v>
      </c>
      <c r="X53">
        <v>36.964940191657014</v>
      </c>
      <c r="Y53">
        <v>0</v>
      </c>
      <c r="Z53">
        <v>1.6735254685869336</v>
      </c>
      <c r="AA53">
        <v>0</v>
      </c>
      <c r="AB53">
        <v>0</v>
      </c>
      <c r="AC53">
        <v>0</v>
      </c>
      <c r="AD53">
        <v>0</v>
      </c>
      <c r="AE53">
        <v>4.2434931692757258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6.590766402003756</v>
      </c>
      <c r="AL53">
        <v>3.2633774072046311</v>
      </c>
      <c r="AM53">
        <v>4.0784515664788143</v>
      </c>
      <c r="AN53">
        <v>0</v>
      </c>
      <c r="AO53">
        <v>0</v>
      </c>
      <c r="AP53">
        <v>0</v>
      </c>
      <c r="AQ53">
        <v>0</v>
      </c>
      <c r="AR53">
        <v>11.840157249008556</v>
      </c>
      <c r="AS53">
        <v>8.1450576560217076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27.991655813007959</v>
      </c>
      <c r="BB53">
        <f t="shared" si="0"/>
        <v>641.66518181876154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120.64563222065779</v>
      </c>
      <c r="L54">
        <v>25.433081740709596</v>
      </c>
      <c r="M54">
        <v>0</v>
      </c>
      <c r="N54">
        <v>29.775584001721601</v>
      </c>
      <c r="O54">
        <v>49.970564609319645</v>
      </c>
      <c r="P54">
        <v>50.732411572657043</v>
      </c>
      <c r="Q54">
        <v>0</v>
      </c>
      <c r="R54">
        <v>10.656365543493155</v>
      </c>
      <c r="S54">
        <v>6.64514687138775</v>
      </c>
      <c r="T54">
        <v>0</v>
      </c>
      <c r="U54">
        <v>277.27835253619747</v>
      </c>
      <c r="V54">
        <v>2.9748772325224664</v>
      </c>
      <c r="W54">
        <v>8.6930689180815044</v>
      </c>
      <c r="X54">
        <v>36.964940191657014</v>
      </c>
      <c r="Y54">
        <v>0</v>
      </c>
      <c r="Z54">
        <v>1.6735254685869336</v>
      </c>
      <c r="AA54">
        <v>0</v>
      </c>
      <c r="AB54">
        <v>0</v>
      </c>
      <c r="AC54">
        <v>0</v>
      </c>
      <c r="AD54">
        <v>0</v>
      </c>
      <c r="AE54">
        <v>4.2434931692757258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6.590766402003756</v>
      </c>
      <c r="AL54">
        <v>3.2633774072046311</v>
      </c>
      <c r="AM54">
        <v>4.0784515664788143</v>
      </c>
      <c r="AN54">
        <v>0</v>
      </c>
      <c r="AO54">
        <v>0</v>
      </c>
      <c r="AP54">
        <v>0</v>
      </c>
      <c r="AQ54">
        <v>0</v>
      </c>
      <c r="AR54">
        <v>11.840157249008556</v>
      </c>
      <c r="AS54">
        <v>8.1450576560217076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27.571482912121965</v>
      </c>
      <c r="BB54">
        <f t="shared" si="0"/>
        <v>632.03337144486318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100.53164685549986</v>
      </c>
      <c r="L55">
        <v>25.31802027165666</v>
      </c>
      <c r="M55">
        <v>0</v>
      </c>
      <c r="N55">
        <v>29.775584001721601</v>
      </c>
      <c r="O55">
        <v>49.970564609319645</v>
      </c>
      <c r="P55">
        <v>50.732411572657043</v>
      </c>
      <c r="Q55">
        <v>0</v>
      </c>
      <c r="R55">
        <v>10.654439264535828</v>
      </c>
      <c r="S55">
        <v>2.0112852793702323</v>
      </c>
      <c r="T55">
        <v>0</v>
      </c>
      <c r="U55">
        <v>277.27835253619747</v>
      </c>
      <c r="V55">
        <v>2.972824426897994</v>
      </c>
      <c r="W55">
        <v>8.6194804445451769</v>
      </c>
      <c r="X55">
        <v>37.580024136471799</v>
      </c>
      <c r="Y55">
        <v>0</v>
      </c>
      <c r="Z55">
        <v>1.6735254685869336</v>
      </c>
      <c r="AA55">
        <v>0</v>
      </c>
      <c r="AB55">
        <v>0</v>
      </c>
      <c r="AC55">
        <v>0</v>
      </c>
      <c r="AD55">
        <v>0</v>
      </c>
      <c r="AE55">
        <v>4.2434931692757258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6.590766402003756</v>
      </c>
      <c r="AL55">
        <v>3.2633774072046311</v>
      </c>
      <c r="AM55">
        <v>4.0784515664788143</v>
      </c>
      <c r="AN55">
        <v>0</v>
      </c>
      <c r="AO55">
        <v>0</v>
      </c>
      <c r="AP55">
        <v>0</v>
      </c>
      <c r="AQ55">
        <v>0</v>
      </c>
      <c r="AR55">
        <v>11.699203153830098</v>
      </c>
      <c r="AS55">
        <v>8.1450576560217076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26.548789643691094</v>
      </c>
      <c r="BB55">
        <f t="shared" si="0"/>
        <v>608.58971857858398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86.456552811277064</v>
      </c>
      <c r="L56">
        <v>25.31802027165666</v>
      </c>
      <c r="M56">
        <v>0</v>
      </c>
      <c r="N56">
        <v>29.775584001721601</v>
      </c>
      <c r="O56">
        <v>49.970564609319645</v>
      </c>
      <c r="P56">
        <v>50.732411572657043</v>
      </c>
      <c r="Q56">
        <v>0</v>
      </c>
      <c r="R56">
        <v>10.654439264535828</v>
      </c>
      <c r="S56">
        <v>2.0110640440307779</v>
      </c>
      <c r="T56">
        <v>0</v>
      </c>
      <c r="U56">
        <v>277.27835253619747</v>
      </c>
      <c r="V56">
        <v>2.972824426897994</v>
      </c>
      <c r="W56">
        <v>8.6194804445451769</v>
      </c>
      <c r="X56">
        <v>37.580024136471799</v>
      </c>
      <c r="Y56">
        <v>0</v>
      </c>
      <c r="Z56">
        <v>1.6735254685869336</v>
      </c>
      <c r="AA56">
        <v>0</v>
      </c>
      <c r="AB56">
        <v>0</v>
      </c>
      <c r="AC56">
        <v>0</v>
      </c>
      <c r="AD56">
        <v>0</v>
      </c>
      <c r="AE56">
        <v>4.2434931692757258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6.590766402003756</v>
      </c>
      <c r="AL56">
        <v>3.2633774072046311</v>
      </c>
      <c r="AM56">
        <v>4.0784515664788143</v>
      </c>
      <c r="AN56">
        <v>0</v>
      </c>
      <c r="AO56">
        <v>0</v>
      </c>
      <c r="AP56">
        <v>0</v>
      </c>
      <c r="AQ56">
        <v>0</v>
      </c>
      <c r="AR56">
        <v>11.699203153830098</v>
      </c>
      <c r="AS56">
        <v>8.1450576560217076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25.960441465005395</v>
      </c>
      <c r="BB56">
        <f t="shared" si="0"/>
        <v>595.10275147770744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87.173024978237464</v>
      </c>
      <c r="L57">
        <v>25.683813824892418</v>
      </c>
      <c r="M57">
        <v>0</v>
      </c>
      <c r="N57">
        <v>29.775584001721601</v>
      </c>
      <c r="O57">
        <v>49.970564609319645</v>
      </c>
      <c r="P57">
        <v>50.732411572657043</v>
      </c>
      <c r="Q57">
        <v>0</v>
      </c>
      <c r="R57">
        <v>10.72900768814554</v>
      </c>
      <c r="S57">
        <v>2.012694887005523</v>
      </c>
      <c r="T57">
        <v>0</v>
      </c>
      <c r="U57">
        <v>277.27835253619747</v>
      </c>
      <c r="V57">
        <v>2.972824426897994</v>
      </c>
      <c r="W57">
        <v>8.6930838984425325</v>
      </c>
      <c r="X57">
        <v>36.966587847406338</v>
      </c>
      <c r="Y57">
        <v>0</v>
      </c>
      <c r="Z57">
        <v>1.6735254685869336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6.590766402003756</v>
      </c>
      <c r="AL57">
        <v>3.2633774072046311</v>
      </c>
      <c r="AM57">
        <v>4.0784515664788143</v>
      </c>
      <c r="AN57">
        <v>0</v>
      </c>
      <c r="AO57">
        <v>0</v>
      </c>
      <c r="AP57">
        <v>0</v>
      </c>
      <c r="AQ57">
        <v>0</v>
      </c>
      <c r="AR57">
        <v>11.558248793571279</v>
      </c>
      <c r="AS57">
        <v>8.1450576560217076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25.803030382208249</v>
      </c>
      <c r="BB57">
        <f t="shared" si="0"/>
        <v>591.49434718258249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86.456774878977072</v>
      </c>
      <c r="L58">
        <v>25.683813824892418</v>
      </c>
      <c r="M58">
        <v>0</v>
      </c>
      <c r="N58">
        <v>29.775584001721601</v>
      </c>
      <c r="O58">
        <v>49.970564609319645</v>
      </c>
      <c r="P58">
        <v>50.732411572657043</v>
      </c>
      <c r="Q58">
        <v>0</v>
      </c>
      <c r="R58">
        <v>10.656756728774885</v>
      </c>
      <c r="S58">
        <v>2.012694887005523</v>
      </c>
      <c r="T58">
        <v>0</v>
      </c>
      <c r="U58">
        <v>277.27835253619747</v>
      </c>
      <c r="V58">
        <v>2.9768590600619409</v>
      </c>
      <c r="W58">
        <v>8.6930838984425325</v>
      </c>
      <c r="X58">
        <v>36.966587847406338</v>
      </c>
      <c r="Y58">
        <v>0</v>
      </c>
      <c r="Z58">
        <v>1.6735254685869336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6.590766402003756</v>
      </c>
      <c r="AL58">
        <v>3.2633774072046311</v>
      </c>
      <c r="AM58">
        <v>4.0784515664788143</v>
      </c>
      <c r="AN58">
        <v>0</v>
      </c>
      <c r="AO58">
        <v>0</v>
      </c>
      <c r="AP58">
        <v>0</v>
      </c>
      <c r="AQ58">
        <v>0</v>
      </c>
      <c r="AR58">
        <v>11.558248793571279</v>
      </c>
      <c r="AS58">
        <v>8.1450576560217076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25.770239685623721</v>
      </c>
      <c r="BB58">
        <f t="shared" si="0"/>
        <v>590.74267145369981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86.456333209807326</v>
      </c>
      <c r="L59">
        <v>25.683813824892418</v>
      </c>
      <c r="M59">
        <v>0</v>
      </c>
      <c r="N59">
        <v>29.775584001721601</v>
      </c>
      <c r="O59">
        <v>49.970564609319645</v>
      </c>
      <c r="P59">
        <v>50.732411572657043</v>
      </c>
      <c r="Q59">
        <v>0</v>
      </c>
      <c r="R59">
        <v>10.656756728774885</v>
      </c>
      <c r="S59">
        <v>2.0747937868769988</v>
      </c>
      <c r="T59">
        <v>0</v>
      </c>
      <c r="U59">
        <v>277.27835253619747</v>
      </c>
      <c r="V59">
        <v>2.972824426897994</v>
      </c>
      <c r="W59">
        <v>8.6930838984425325</v>
      </c>
      <c r="X59">
        <v>37.053415828433188</v>
      </c>
      <c r="Y59">
        <v>0</v>
      </c>
      <c r="Z59">
        <v>1.6735254685869336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6.590766402003756</v>
      </c>
      <c r="AL59">
        <v>3.2633774072046311</v>
      </c>
      <c r="AM59">
        <v>4.0784515664788143</v>
      </c>
      <c r="AN59">
        <v>0</v>
      </c>
      <c r="AO59">
        <v>0</v>
      </c>
      <c r="AP59">
        <v>0</v>
      </c>
      <c r="AQ59">
        <v>0</v>
      </c>
      <c r="AR59">
        <v>10.994431882696722</v>
      </c>
      <c r="AS59">
        <v>8.1450576560217076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25.75271017293317</v>
      </c>
      <c r="BB59">
        <f t="shared" si="0"/>
        <v>590.34083463408058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86.463762754294606</v>
      </c>
      <c r="L60">
        <v>25.683813824892418</v>
      </c>
      <c r="M60">
        <v>0</v>
      </c>
      <c r="N60">
        <v>29.775584001721601</v>
      </c>
      <c r="O60">
        <v>49.970564609319645</v>
      </c>
      <c r="P60">
        <v>50.732411572657043</v>
      </c>
      <c r="Q60">
        <v>0</v>
      </c>
      <c r="R60">
        <v>10.656756728774885</v>
      </c>
      <c r="S60">
        <v>2.0747937868769988</v>
      </c>
      <c r="T60">
        <v>0</v>
      </c>
      <c r="U60">
        <v>277.27835253619747</v>
      </c>
      <c r="V60">
        <v>2.972824426897994</v>
      </c>
      <c r="W60">
        <v>8.6930838984425325</v>
      </c>
      <c r="X60">
        <v>37.053415828433188</v>
      </c>
      <c r="Y60">
        <v>0</v>
      </c>
      <c r="Z60">
        <v>1.6735254685869336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6.590766402003756</v>
      </c>
      <c r="AL60">
        <v>3.2633774072046311</v>
      </c>
      <c r="AM60">
        <v>4.0784515664788143</v>
      </c>
      <c r="AN60">
        <v>0</v>
      </c>
      <c r="AO60">
        <v>0</v>
      </c>
      <c r="AP60">
        <v>0</v>
      </c>
      <c r="AQ60">
        <v>0</v>
      </c>
      <c r="AR60">
        <v>10.994431882696722</v>
      </c>
      <c r="AS60">
        <v>8.1450576560217076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25.753020727892739</v>
      </c>
      <c r="BB60">
        <f t="shared" si="0"/>
        <v>590.3479536236083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86.456462920405428</v>
      </c>
      <c r="L61">
        <v>25.683813824892418</v>
      </c>
      <c r="M61">
        <v>0</v>
      </c>
      <c r="N61">
        <v>29.775584001721601</v>
      </c>
      <c r="O61">
        <v>49.970564609319645</v>
      </c>
      <c r="P61">
        <v>50.732411572657043</v>
      </c>
      <c r="Q61">
        <v>0</v>
      </c>
      <c r="R61">
        <v>10.656756728774885</v>
      </c>
      <c r="S61">
        <v>2.0747937868769988</v>
      </c>
      <c r="T61">
        <v>0</v>
      </c>
      <c r="U61">
        <v>277.27835253619747</v>
      </c>
      <c r="V61">
        <v>2.972824426897994</v>
      </c>
      <c r="W61">
        <v>8.6930838984425325</v>
      </c>
      <c r="X61">
        <v>37.053415828433188</v>
      </c>
      <c r="Y61">
        <v>0</v>
      </c>
      <c r="Z61">
        <v>1.6735254685869336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6.590766402003756</v>
      </c>
      <c r="AL61">
        <v>3.2633774072046311</v>
      </c>
      <c r="AM61">
        <v>4.0784515664788143</v>
      </c>
      <c r="AN61">
        <v>0</v>
      </c>
      <c r="AO61">
        <v>0</v>
      </c>
      <c r="AP61">
        <v>0</v>
      </c>
      <c r="AQ61">
        <v>0</v>
      </c>
      <c r="AR61">
        <v>10.148706251304528</v>
      </c>
      <c r="AS61">
        <v>8.1450576560217076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25.717364263443976</v>
      </c>
      <c r="BB61">
        <f t="shared" si="0"/>
        <v>589.53058462277556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86.456462920405428</v>
      </c>
      <c r="L62">
        <v>25.683813824892418</v>
      </c>
      <c r="M62">
        <v>0</v>
      </c>
      <c r="N62">
        <v>29.775584001721601</v>
      </c>
      <c r="O62">
        <v>49.970564609319645</v>
      </c>
      <c r="P62">
        <v>50.732411572657043</v>
      </c>
      <c r="Q62">
        <v>0</v>
      </c>
      <c r="R62">
        <v>10.43240041348351</v>
      </c>
      <c r="S62">
        <v>2.0747937868769988</v>
      </c>
      <c r="T62">
        <v>0</v>
      </c>
      <c r="U62">
        <v>277.27835253619747</v>
      </c>
      <c r="V62">
        <v>2.9768590600619409</v>
      </c>
      <c r="W62">
        <v>8.6930838984425325</v>
      </c>
      <c r="X62">
        <v>37.053415828433188</v>
      </c>
      <c r="Y62">
        <v>0</v>
      </c>
      <c r="Z62">
        <v>1.6735254685869336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6.590766402003756</v>
      </c>
      <c r="AL62">
        <v>3.2633774072046311</v>
      </c>
      <c r="AM62">
        <v>4.0784515664788143</v>
      </c>
      <c r="AN62">
        <v>0</v>
      </c>
      <c r="AO62">
        <v>0</v>
      </c>
      <c r="AP62">
        <v>0</v>
      </c>
      <c r="AQ62">
        <v>0</v>
      </c>
      <c r="AR62">
        <v>10.148706251304528</v>
      </c>
      <c r="AS62">
        <v>8.1450576560217076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25.708154817131046</v>
      </c>
      <c r="BB62">
        <f t="shared" si="0"/>
        <v>589.31947238696125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86.463782497841734</v>
      </c>
      <c r="L63">
        <v>25.683813824892418</v>
      </c>
      <c r="M63">
        <v>0</v>
      </c>
      <c r="N63">
        <v>29.775584001721601</v>
      </c>
      <c r="O63">
        <v>49.970564609319645</v>
      </c>
      <c r="P63">
        <v>50.732411572657043</v>
      </c>
      <c r="Q63">
        <v>0</v>
      </c>
      <c r="R63">
        <v>10.656365543493155</v>
      </c>
      <c r="S63">
        <v>2.0747937868769988</v>
      </c>
      <c r="T63">
        <v>0</v>
      </c>
      <c r="U63">
        <v>277.27835253619747</v>
      </c>
      <c r="V63">
        <v>2.9768590600619409</v>
      </c>
      <c r="W63">
        <v>8.6930838984425325</v>
      </c>
      <c r="X63">
        <v>37.183586082096838</v>
      </c>
      <c r="Y63">
        <v>0</v>
      </c>
      <c r="Z63">
        <v>1.6735254685869336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6.590766402003756</v>
      </c>
      <c r="AL63">
        <v>3.2633774072046311</v>
      </c>
      <c r="AM63">
        <v>4.0784515664788143</v>
      </c>
      <c r="AN63">
        <v>0</v>
      </c>
      <c r="AO63">
        <v>0</v>
      </c>
      <c r="AP63">
        <v>0</v>
      </c>
      <c r="AQ63">
        <v>0</v>
      </c>
      <c r="AR63">
        <v>10.712523427259443</v>
      </c>
      <c r="AS63">
        <v>8.1450576560217076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25.746831192460341</v>
      </c>
      <c r="BB63">
        <f t="shared" si="0"/>
        <v>590.20606814869643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86.768375184930079</v>
      </c>
      <c r="L64">
        <v>25.683813824892418</v>
      </c>
      <c r="M64">
        <v>0</v>
      </c>
      <c r="N64">
        <v>29.775584001721601</v>
      </c>
      <c r="O64">
        <v>49.970564609319645</v>
      </c>
      <c r="P64">
        <v>50.732411572657043</v>
      </c>
      <c r="Q64">
        <v>0</v>
      </c>
      <c r="R64">
        <v>10.656365543493155</v>
      </c>
      <c r="S64">
        <v>2.0747937868769988</v>
      </c>
      <c r="T64">
        <v>0</v>
      </c>
      <c r="U64">
        <v>277.27835253619747</v>
      </c>
      <c r="V64">
        <v>2.9768590600619409</v>
      </c>
      <c r="W64">
        <v>8.6930838984425325</v>
      </c>
      <c r="X64">
        <v>37.183586082096838</v>
      </c>
      <c r="Y64">
        <v>0</v>
      </c>
      <c r="Z64">
        <v>1.6735254685869336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6.590766402003756</v>
      </c>
      <c r="AL64">
        <v>3.2633774072046311</v>
      </c>
      <c r="AM64">
        <v>4.0784515664788143</v>
      </c>
      <c r="AN64">
        <v>0</v>
      </c>
      <c r="AO64">
        <v>0</v>
      </c>
      <c r="AP64">
        <v>0</v>
      </c>
      <c r="AQ64">
        <v>0</v>
      </c>
      <c r="AR64">
        <v>10.712523427259443</v>
      </c>
      <c r="AS64">
        <v>8.1450576560217076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25.75956316678063</v>
      </c>
      <c r="BB64">
        <f t="shared" si="0"/>
        <v>590.49792886146463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88.123493627236741</v>
      </c>
      <c r="L65">
        <v>25.683813824892418</v>
      </c>
      <c r="M65">
        <v>0</v>
      </c>
      <c r="N65">
        <v>29.775584001721601</v>
      </c>
      <c r="O65">
        <v>49.970564609319645</v>
      </c>
      <c r="P65">
        <v>50.732411572657043</v>
      </c>
      <c r="Q65">
        <v>0</v>
      </c>
      <c r="R65">
        <v>10.656365543493155</v>
      </c>
      <c r="S65">
        <v>2.0747937868769988</v>
      </c>
      <c r="T65">
        <v>0</v>
      </c>
      <c r="U65">
        <v>277.27835253619747</v>
      </c>
      <c r="V65">
        <v>2.9768590600619409</v>
      </c>
      <c r="W65">
        <v>8.6930689180815044</v>
      </c>
      <c r="X65">
        <v>37.183586082096838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6.590766402003756</v>
      </c>
      <c r="AL65">
        <v>3.2633774072046311</v>
      </c>
      <c r="AM65">
        <v>4.0784515664788143</v>
      </c>
      <c r="AN65">
        <v>0</v>
      </c>
      <c r="AO65">
        <v>0</v>
      </c>
      <c r="AP65">
        <v>0</v>
      </c>
      <c r="AQ65">
        <v>0</v>
      </c>
      <c r="AR65">
        <v>11.276340338133998</v>
      </c>
      <c r="AS65">
        <v>8.1450576560217076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25.769820673777581</v>
      </c>
      <c r="BB65">
        <f t="shared" si="0"/>
        <v>590.73306625870066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87.340317952745636</v>
      </c>
      <c r="L66">
        <v>25.683813824892418</v>
      </c>
      <c r="M66">
        <v>0</v>
      </c>
      <c r="N66">
        <v>29.775584001721601</v>
      </c>
      <c r="O66">
        <v>49.970564609319645</v>
      </c>
      <c r="P66">
        <v>50.732411572657043</v>
      </c>
      <c r="Q66">
        <v>0</v>
      </c>
      <c r="R66">
        <v>10.656365543493155</v>
      </c>
      <c r="S66">
        <v>2.0747937868769988</v>
      </c>
      <c r="T66">
        <v>0</v>
      </c>
      <c r="U66">
        <v>277.27835253619747</v>
      </c>
      <c r="V66">
        <v>2.9768590600619409</v>
      </c>
      <c r="W66">
        <v>8.6930689180815044</v>
      </c>
      <c r="X66">
        <v>37.183586082096838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6.590766402003756</v>
      </c>
      <c r="AL66">
        <v>3.2633774072046311</v>
      </c>
      <c r="AM66">
        <v>4.0784515664788143</v>
      </c>
      <c r="AN66">
        <v>0</v>
      </c>
      <c r="AO66">
        <v>0</v>
      </c>
      <c r="AP66">
        <v>0</v>
      </c>
      <c r="AQ66">
        <v>0</v>
      </c>
      <c r="AR66">
        <v>11.276340338133998</v>
      </c>
      <c r="AS66">
        <v>8.1450576560217076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25.737083930583857</v>
      </c>
      <c r="BB66">
        <f t="shared" si="0"/>
        <v>589.98262732740329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100.53440705573554</v>
      </c>
      <c r="L67">
        <v>25.683813824892418</v>
      </c>
      <c r="M67">
        <v>0</v>
      </c>
      <c r="N67">
        <v>29.775584001721601</v>
      </c>
      <c r="O67">
        <v>49.970564609319645</v>
      </c>
      <c r="P67">
        <v>50.732411572657043</v>
      </c>
      <c r="Q67">
        <v>0</v>
      </c>
      <c r="R67">
        <v>10.656365543493155</v>
      </c>
      <c r="S67">
        <v>2.0747937868769988</v>
      </c>
      <c r="T67">
        <v>0</v>
      </c>
      <c r="U67">
        <v>277.27835253619747</v>
      </c>
      <c r="V67">
        <v>2.9768590600619409</v>
      </c>
      <c r="W67">
        <v>8.6930689180815044</v>
      </c>
      <c r="X67">
        <v>37.183586082096838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6.590766402003756</v>
      </c>
      <c r="AL67">
        <v>3.2633774072046311</v>
      </c>
      <c r="AM67">
        <v>4.0784515664788143</v>
      </c>
      <c r="AN67">
        <v>0</v>
      </c>
      <c r="AO67">
        <v>0</v>
      </c>
      <c r="AP67">
        <v>0</v>
      </c>
      <c r="AQ67">
        <v>0</v>
      </c>
      <c r="AR67">
        <v>11.276340338133998</v>
      </c>
      <c r="AS67">
        <v>8.1450576560217076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26.288596855088834</v>
      </c>
      <c r="BB67">
        <f t="shared" si="0"/>
        <v>602.62520350588841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115.61395615649727</v>
      </c>
      <c r="L68">
        <v>25.683813824892418</v>
      </c>
      <c r="M68">
        <v>0</v>
      </c>
      <c r="N68">
        <v>29.775584001721601</v>
      </c>
      <c r="O68">
        <v>49.970564609319645</v>
      </c>
      <c r="P68">
        <v>50.732411572657043</v>
      </c>
      <c r="Q68">
        <v>0</v>
      </c>
      <c r="R68">
        <v>10.656365543493155</v>
      </c>
      <c r="S68">
        <v>2.0126124877001521</v>
      </c>
      <c r="T68">
        <v>0</v>
      </c>
      <c r="U68">
        <v>277.27835253619747</v>
      </c>
      <c r="V68">
        <v>2.9768590600619409</v>
      </c>
      <c r="W68">
        <v>8.6930689180815044</v>
      </c>
      <c r="X68">
        <v>37.183586082096838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6.590766402003756</v>
      </c>
      <c r="AL68">
        <v>3.2633774072046311</v>
      </c>
      <c r="AM68">
        <v>4.0784515664788143</v>
      </c>
      <c r="AN68">
        <v>0</v>
      </c>
      <c r="AO68">
        <v>0</v>
      </c>
      <c r="AP68">
        <v>0</v>
      </c>
      <c r="AQ68">
        <v>0</v>
      </c>
      <c r="AR68">
        <v>11.276340338133998</v>
      </c>
      <c r="AS68">
        <v>8.1450576560217076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26.916322829195082</v>
      </c>
      <c r="BB68">
        <f t="shared" ref="BB68:BB99" si="1">SUM(B68:AZ68)-BA68</f>
        <v>617.01484533336679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128.43222028709039</v>
      </c>
      <c r="L69">
        <v>25.130640403985762</v>
      </c>
      <c r="M69">
        <v>0</v>
      </c>
      <c r="N69">
        <v>29.775584001721601</v>
      </c>
      <c r="O69">
        <v>49.970564609319645</v>
      </c>
      <c r="P69">
        <v>50.732411572657043</v>
      </c>
      <c r="Q69">
        <v>0</v>
      </c>
      <c r="R69">
        <v>10.656365543493155</v>
      </c>
      <c r="S69">
        <v>1.8472900108046351</v>
      </c>
      <c r="T69">
        <v>0</v>
      </c>
      <c r="U69">
        <v>277.27835253619747</v>
      </c>
      <c r="V69">
        <v>2.9768590600619409</v>
      </c>
      <c r="W69">
        <v>8.6930689180815044</v>
      </c>
      <c r="X69">
        <v>37.183586082096838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6.590766402003756</v>
      </c>
      <c r="AL69">
        <v>3.2633774072046311</v>
      </c>
      <c r="AM69">
        <v>4.0784515664788143</v>
      </c>
      <c r="AN69">
        <v>0</v>
      </c>
      <c r="AO69">
        <v>0</v>
      </c>
      <c r="AP69">
        <v>0</v>
      </c>
      <c r="AQ69">
        <v>0</v>
      </c>
      <c r="AR69">
        <v>12.122065969526195</v>
      </c>
      <c r="AS69">
        <v>8.1450576560217076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27.457444472717945</v>
      </c>
      <c r="BB69">
        <f t="shared" si="1"/>
        <v>629.419217554027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165.53866738418091</v>
      </c>
      <c r="L70">
        <v>65.694260818463164</v>
      </c>
      <c r="M70">
        <v>0</v>
      </c>
      <c r="N70">
        <v>29.775584001721601</v>
      </c>
      <c r="O70">
        <v>49.970564609319645</v>
      </c>
      <c r="P70">
        <v>50.732411572657043</v>
      </c>
      <c r="Q70">
        <v>0</v>
      </c>
      <c r="R70">
        <v>10.656365543493155</v>
      </c>
      <c r="S70">
        <v>6.64514687138775</v>
      </c>
      <c r="T70">
        <v>0</v>
      </c>
      <c r="U70">
        <v>277.27835253619747</v>
      </c>
      <c r="V70">
        <v>2.9768590600619409</v>
      </c>
      <c r="W70">
        <v>8.6930689180815044</v>
      </c>
      <c r="X70">
        <v>37.183586082096838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6.590766402003756</v>
      </c>
      <c r="AL70">
        <v>3.2633774072046311</v>
      </c>
      <c r="AM70">
        <v>4.0784515664788143</v>
      </c>
      <c r="AN70">
        <v>0</v>
      </c>
      <c r="AO70">
        <v>0</v>
      </c>
      <c r="AP70">
        <v>0</v>
      </c>
      <c r="AQ70">
        <v>0</v>
      </c>
      <c r="AR70">
        <v>12.122065969526195</v>
      </c>
      <c r="AS70">
        <v>8.1450576560217076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30.90460371147384</v>
      </c>
      <c r="BB70">
        <f t="shared" si="1"/>
        <v>708.43998268742234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165.53913952414177</v>
      </c>
      <c r="L71">
        <v>65.69474439810304</v>
      </c>
      <c r="M71">
        <v>0</v>
      </c>
      <c r="N71">
        <v>29.775584001721601</v>
      </c>
      <c r="O71">
        <v>49.970564609319645</v>
      </c>
      <c r="P71">
        <v>50.732411572657043</v>
      </c>
      <c r="Q71">
        <v>0</v>
      </c>
      <c r="R71">
        <v>10.656365543493155</v>
      </c>
      <c r="S71">
        <v>6.64514687138775</v>
      </c>
      <c r="T71">
        <v>0</v>
      </c>
      <c r="U71">
        <v>277.27835253619747</v>
      </c>
      <c r="V71">
        <v>2.9768590600619409</v>
      </c>
      <c r="W71">
        <v>6.7935201687862588</v>
      </c>
      <c r="X71">
        <v>36.693465055741434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4.8865223315591733</v>
      </c>
      <c r="AI71">
        <v>0</v>
      </c>
      <c r="AJ71">
        <v>0</v>
      </c>
      <c r="AK71">
        <v>6.590766402003756</v>
      </c>
      <c r="AL71">
        <v>3.2633774072046311</v>
      </c>
      <c r="AM71">
        <v>4.0784515664788143</v>
      </c>
      <c r="AN71">
        <v>0</v>
      </c>
      <c r="AO71">
        <v>0</v>
      </c>
      <c r="AP71">
        <v>0.32710571696931739</v>
      </c>
      <c r="AQ71">
        <v>0</v>
      </c>
      <c r="AR71">
        <v>12.122065969526195</v>
      </c>
      <c r="AS71">
        <v>7.9004860342308492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31.012462022568588</v>
      </c>
      <c r="BB71">
        <f t="shared" si="1"/>
        <v>710.91246674701529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165.53988736810422</v>
      </c>
      <c r="L72">
        <v>65.694218733206355</v>
      </c>
      <c r="M72">
        <v>0</v>
      </c>
      <c r="N72">
        <v>29.775584001721601</v>
      </c>
      <c r="O72">
        <v>49.970564609319645</v>
      </c>
      <c r="P72">
        <v>50.732411572657043</v>
      </c>
      <c r="Q72">
        <v>0</v>
      </c>
      <c r="R72">
        <v>10.656365543493155</v>
      </c>
      <c r="S72">
        <v>6.64514687138775</v>
      </c>
      <c r="T72">
        <v>0</v>
      </c>
      <c r="U72">
        <v>277.27835253619747</v>
      </c>
      <c r="V72">
        <v>2.9768590600619409</v>
      </c>
      <c r="W72">
        <v>6.0324532897147307</v>
      </c>
      <c r="X72">
        <v>36.693465055741434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9.7730444035691928</v>
      </c>
      <c r="AI72">
        <v>0</v>
      </c>
      <c r="AJ72">
        <v>0</v>
      </c>
      <c r="AK72">
        <v>6.590766402003756</v>
      </c>
      <c r="AL72">
        <v>3.2633774072046311</v>
      </c>
      <c r="AM72">
        <v>4.0784515664788143</v>
      </c>
      <c r="AN72">
        <v>0</v>
      </c>
      <c r="AO72">
        <v>0</v>
      </c>
      <c r="AP72">
        <v>0.32710571696931739</v>
      </c>
      <c r="AQ72">
        <v>0</v>
      </c>
      <c r="AR72">
        <v>12.122065969526195</v>
      </c>
      <c r="AS72">
        <v>7.9004860342308492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31.184915336718365</v>
      </c>
      <c r="BB72">
        <f t="shared" si="1"/>
        <v>714.8656908048697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165.53982828398412</v>
      </c>
      <c r="L73">
        <v>65.694218733206355</v>
      </c>
      <c r="M73">
        <v>0</v>
      </c>
      <c r="N73">
        <v>29.775584001721601</v>
      </c>
      <c r="O73">
        <v>49.970564609319645</v>
      </c>
      <c r="P73">
        <v>50.732411572657043</v>
      </c>
      <c r="Q73">
        <v>0</v>
      </c>
      <c r="R73">
        <v>10.656365543493155</v>
      </c>
      <c r="S73">
        <v>6.64514687138775</v>
      </c>
      <c r="T73">
        <v>0</v>
      </c>
      <c r="U73">
        <v>277.27835253619747</v>
      </c>
      <c r="V73">
        <v>2.9768590600619409</v>
      </c>
      <c r="W73">
        <v>8.0217387204569768</v>
      </c>
      <c r="X73">
        <v>36.693465055741434</v>
      </c>
      <c r="Y73">
        <v>0</v>
      </c>
      <c r="Z73">
        <v>0.28088710081402629</v>
      </c>
      <c r="AA73">
        <v>3.5875307785431012</v>
      </c>
      <c r="AB73">
        <v>0.86220351909830928</v>
      </c>
      <c r="AC73">
        <v>2.5003612247964937</v>
      </c>
      <c r="AD73">
        <v>2.3538803721561257</v>
      </c>
      <c r="AE73">
        <v>4.2434931692757258</v>
      </c>
      <c r="AF73">
        <v>0</v>
      </c>
      <c r="AG73">
        <v>0</v>
      </c>
      <c r="AH73">
        <v>17.102827771133374</v>
      </c>
      <c r="AI73">
        <v>0</v>
      </c>
      <c r="AJ73">
        <v>0</v>
      </c>
      <c r="AK73">
        <v>6.590766402003756</v>
      </c>
      <c r="AL73">
        <v>6.2300840446498418</v>
      </c>
      <c r="AM73">
        <v>4.0784515664788143</v>
      </c>
      <c r="AN73">
        <v>0</v>
      </c>
      <c r="AO73">
        <v>0</v>
      </c>
      <c r="AP73">
        <v>0.32710571696931739</v>
      </c>
      <c r="AQ73">
        <v>0</v>
      </c>
      <c r="AR73">
        <v>12.122065969526195</v>
      </c>
      <c r="AS73">
        <v>7.9004860342308492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32.276483567900357</v>
      </c>
      <c r="BB73">
        <f t="shared" si="1"/>
        <v>739.88819509000291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165.54064793493993</v>
      </c>
      <c r="L74">
        <v>65.694218733206355</v>
      </c>
      <c r="M74">
        <v>0</v>
      </c>
      <c r="N74">
        <v>29.775584001721601</v>
      </c>
      <c r="O74">
        <v>49.970564609319645</v>
      </c>
      <c r="P74">
        <v>50.732411572657043</v>
      </c>
      <c r="Q74">
        <v>0</v>
      </c>
      <c r="R74">
        <v>10.656365543493155</v>
      </c>
      <c r="S74">
        <v>6.64514687138775</v>
      </c>
      <c r="T74">
        <v>0</v>
      </c>
      <c r="U74">
        <v>277.27835253619747</v>
      </c>
      <c r="V74">
        <v>2.9768590600619409</v>
      </c>
      <c r="W74">
        <v>8.0217387204569768</v>
      </c>
      <c r="X74">
        <v>36.693465055741434</v>
      </c>
      <c r="Y74">
        <v>0</v>
      </c>
      <c r="Z74">
        <v>3.3470506720935078</v>
      </c>
      <c r="AA74">
        <v>3.5875307785431012</v>
      </c>
      <c r="AB74">
        <v>3.4074272961803382</v>
      </c>
      <c r="AC74">
        <v>5.0007221906700057</v>
      </c>
      <c r="AD74">
        <v>2.3538803721561257</v>
      </c>
      <c r="AE74">
        <v>5.5364328140262993</v>
      </c>
      <c r="AF74">
        <v>0</v>
      </c>
      <c r="AG74">
        <v>0</v>
      </c>
      <c r="AH74">
        <v>19.692684505635565</v>
      </c>
      <c r="AI74">
        <v>0</v>
      </c>
      <c r="AJ74">
        <v>0</v>
      </c>
      <c r="AK74">
        <v>6.590766402003756</v>
      </c>
      <c r="AL74">
        <v>6.2300840446498418</v>
      </c>
      <c r="AM74">
        <v>4.0784515664788143</v>
      </c>
      <c r="AN74">
        <v>0</v>
      </c>
      <c r="AO74">
        <v>0</v>
      </c>
      <c r="AP74">
        <v>0.32710571696931739</v>
      </c>
      <c r="AQ74">
        <v>0</v>
      </c>
      <c r="AR74">
        <v>12.122065969526195</v>
      </c>
      <c r="AS74">
        <v>7.9004860342308492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32.777889797498105</v>
      </c>
      <c r="BB74">
        <f t="shared" si="1"/>
        <v>751.38215320484892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165.53876150132874</v>
      </c>
      <c r="L75">
        <v>64.839469236179752</v>
      </c>
      <c r="M75">
        <v>0</v>
      </c>
      <c r="N75">
        <v>29.775584001721601</v>
      </c>
      <c r="O75">
        <v>49.970564609319645</v>
      </c>
      <c r="P75">
        <v>50.732411572657043</v>
      </c>
      <c r="Q75">
        <v>0</v>
      </c>
      <c r="R75">
        <v>10.656365543493155</v>
      </c>
      <c r="S75">
        <v>6.64514687138775</v>
      </c>
      <c r="T75">
        <v>0</v>
      </c>
      <c r="U75">
        <v>277.27835253619747</v>
      </c>
      <c r="V75">
        <v>2.9768590600619409</v>
      </c>
      <c r="W75">
        <v>8.0217387204569768</v>
      </c>
      <c r="X75">
        <v>36.693465055741434</v>
      </c>
      <c r="Y75">
        <v>0</v>
      </c>
      <c r="Z75">
        <v>3.3470506720935078</v>
      </c>
      <c r="AA75">
        <v>3.5875307785431012</v>
      </c>
      <c r="AB75">
        <v>6.8148540763932361</v>
      </c>
      <c r="AC75">
        <v>5.0007221906700057</v>
      </c>
      <c r="AD75">
        <v>2.3538803721561257</v>
      </c>
      <c r="AE75">
        <v>8.2880727662283444</v>
      </c>
      <c r="AF75">
        <v>0</v>
      </c>
      <c r="AG75">
        <v>0</v>
      </c>
      <c r="AH75">
        <v>29.319133210707577</v>
      </c>
      <c r="AI75">
        <v>0</v>
      </c>
      <c r="AJ75">
        <v>0</v>
      </c>
      <c r="AK75">
        <v>6.590766402003756</v>
      </c>
      <c r="AL75">
        <v>6.2300840446498418</v>
      </c>
      <c r="AM75">
        <v>4.0784515664788143</v>
      </c>
      <c r="AN75">
        <v>0</v>
      </c>
      <c r="AO75">
        <v>0</v>
      </c>
      <c r="AP75">
        <v>0.32710571696931739</v>
      </c>
      <c r="AQ75">
        <v>0</v>
      </c>
      <c r="AR75">
        <v>12.122065969526195</v>
      </c>
      <c r="AS75">
        <v>7.9004860342308492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33.401916960884364</v>
      </c>
      <c r="BB75">
        <f t="shared" si="1"/>
        <v>765.68700554831173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165.53876150132874</v>
      </c>
      <c r="L76">
        <v>65.695298864496664</v>
      </c>
      <c r="M76">
        <v>0</v>
      </c>
      <c r="N76">
        <v>29.775584001721601</v>
      </c>
      <c r="O76">
        <v>49.970564609319645</v>
      </c>
      <c r="P76">
        <v>50.732411572657043</v>
      </c>
      <c r="Q76">
        <v>0</v>
      </c>
      <c r="R76">
        <v>10.656365543493155</v>
      </c>
      <c r="S76">
        <v>6.64514687138775</v>
      </c>
      <c r="T76">
        <v>0</v>
      </c>
      <c r="U76">
        <v>277.27835253619747</v>
      </c>
      <c r="V76">
        <v>2.9768590600619409</v>
      </c>
      <c r="W76">
        <v>8.0217387204569768</v>
      </c>
      <c r="X76">
        <v>36.693465055741434</v>
      </c>
      <c r="Y76">
        <v>0</v>
      </c>
      <c r="Z76">
        <v>5.0205761406804417</v>
      </c>
      <c r="AA76">
        <v>7.175061822166561</v>
      </c>
      <c r="AB76">
        <v>10.222281372573574</v>
      </c>
      <c r="AC76">
        <v>7.5086506984971813</v>
      </c>
      <c r="AD76">
        <v>4.7077610034439576</v>
      </c>
      <c r="AE76">
        <v>8.5161605881861817</v>
      </c>
      <c r="AF76">
        <v>0</v>
      </c>
      <c r="AG76">
        <v>0</v>
      </c>
      <c r="AH76">
        <v>30.17427448246713</v>
      </c>
      <c r="AI76">
        <v>0</v>
      </c>
      <c r="AJ76">
        <v>0</v>
      </c>
      <c r="AK76">
        <v>6.590766402003756</v>
      </c>
      <c r="AL76">
        <v>9.1967906820950507</v>
      </c>
      <c r="AM76">
        <v>4.0784515664788143</v>
      </c>
      <c r="AN76">
        <v>0</v>
      </c>
      <c r="AO76">
        <v>0</v>
      </c>
      <c r="AP76">
        <v>0.32710571696931739</v>
      </c>
      <c r="AQ76">
        <v>0</v>
      </c>
      <c r="AR76">
        <v>12.122065969526195</v>
      </c>
      <c r="AS76">
        <v>7.9004860342308492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34.172544198116348</v>
      </c>
      <c r="BB76">
        <f t="shared" si="1"/>
        <v>783.35243661806487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165.53947063813555</v>
      </c>
      <c r="L77">
        <v>65.69467467138</v>
      </c>
      <c r="M77">
        <v>0</v>
      </c>
      <c r="N77">
        <v>29.775584001721601</v>
      </c>
      <c r="O77">
        <v>49.970564609319645</v>
      </c>
      <c r="P77">
        <v>50.732411572657043</v>
      </c>
      <c r="Q77">
        <v>0</v>
      </c>
      <c r="R77">
        <v>10.656365543493155</v>
      </c>
      <c r="S77">
        <v>6.64514687138775</v>
      </c>
      <c r="T77">
        <v>0</v>
      </c>
      <c r="U77">
        <v>277.27835253619747</v>
      </c>
      <c r="V77">
        <v>2.9768590600619409</v>
      </c>
      <c r="W77">
        <v>8.3209535872486828</v>
      </c>
      <c r="X77">
        <v>36.693465055741434</v>
      </c>
      <c r="Y77">
        <v>0</v>
      </c>
      <c r="Z77">
        <v>5.0205761406804417</v>
      </c>
      <c r="AA77">
        <v>7.175061822166561</v>
      </c>
      <c r="AB77">
        <v>10.222281372573574</v>
      </c>
      <c r="AC77">
        <v>7.5086506984971813</v>
      </c>
      <c r="AD77">
        <v>7.0616413756000824</v>
      </c>
      <c r="AE77">
        <v>8.5161605881861817</v>
      </c>
      <c r="AF77">
        <v>0</v>
      </c>
      <c r="AG77">
        <v>0</v>
      </c>
      <c r="AH77">
        <v>36.20912974232936</v>
      </c>
      <c r="AI77">
        <v>0</v>
      </c>
      <c r="AJ77">
        <v>0</v>
      </c>
      <c r="AK77">
        <v>6.590766402003756</v>
      </c>
      <c r="AL77">
        <v>20.470275692357049</v>
      </c>
      <c r="AM77">
        <v>4.0784515664788143</v>
      </c>
      <c r="AN77">
        <v>0</v>
      </c>
      <c r="AO77">
        <v>0</v>
      </c>
      <c r="AP77">
        <v>1.7336608035900647</v>
      </c>
      <c r="AQ77">
        <v>0</v>
      </c>
      <c r="AR77">
        <v>10.430614706741805</v>
      </c>
      <c r="AS77">
        <v>7.9004860342308492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34.995027092878168</v>
      </c>
      <c r="BB77">
        <f t="shared" si="1"/>
        <v>802.2065779999017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165.54021871002919</v>
      </c>
      <c r="L78">
        <v>65.69467467138</v>
      </c>
      <c r="M78">
        <v>0</v>
      </c>
      <c r="N78">
        <v>29.775584001721601</v>
      </c>
      <c r="O78">
        <v>49.970564609319645</v>
      </c>
      <c r="P78">
        <v>50.732411572657043</v>
      </c>
      <c r="Q78">
        <v>0</v>
      </c>
      <c r="R78">
        <v>10.656365543493155</v>
      </c>
      <c r="S78">
        <v>6.64514687138775</v>
      </c>
      <c r="T78">
        <v>0</v>
      </c>
      <c r="U78">
        <v>277.27835253619747</v>
      </c>
      <c r="V78">
        <v>2.9768590600619409</v>
      </c>
      <c r="W78">
        <v>8.0217387204569768</v>
      </c>
      <c r="X78">
        <v>36.693465055741434</v>
      </c>
      <c r="Y78">
        <v>0</v>
      </c>
      <c r="Z78">
        <v>5.0205761406804417</v>
      </c>
      <c r="AA78">
        <v>7.175061822166561</v>
      </c>
      <c r="AB78">
        <v>10.222281372573574</v>
      </c>
      <c r="AC78">
        <v>7.5086506984971813</v>
      </c>
      <c r="AD78">
        <v>7.0616413756000824</v>
      </c>
      <c r="AE78">
        <v>8.5161605881861817</v>
      </c>
      <c r="AF78">
        <v>0</v>
      </c>
      <c r="AG78">
        <v>0</v>
      </c>
      <c r="AH78">
        <v>36.20912974232936</v>
      </c>
      <c r="AI78">
        <v>0</v>
      </c>
      <c r="AJ78">
        <v>0</v>
      </c>
      <c r="AK78">
        <v>6.590766402003756</v>
      </c>
      <c r="AL78">
        <v>20.470275692357049</v>
      </c>
      <c r="AM78">
        <v>4.0784515664788143</v>
      </c>
      <c r="AN78">
        <v>0</v>
      </c>
      <c r="AO78">
        <v>0</v>
      </c>
      <c r="AP78">
        <v>1.7336608035900647</v>
      </c>
      <c r="AQ78">
        <v>0</v>
      </c>
      <c r="AR78">
        <v>10.430614706741805</v>
      </c>
      <c r="AS78">
        <v>7.9004860342308492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34.982551180851438</v>
      </c>
      <c r="BB78">
        <f t="shared" si="1"/>
        <v>801.92058711703032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165.53847485808203</v>
      </c>
      <c r="L79">
        <v>65.69467467138</v>
      </c>
      <c r="M79">
        <v>0</v>
      </c>
      <c r="N79">
        <v>29.775584001721601</v>
      </c>
      <c r="O79">
        <v>49.970564609319645</v>
      </c>
      <c r="P79">
        <v>50.732411572657043</v>
      </c>
      <c r="Q79">
        <v>0</v>
      </c>
      <c r="R79">
        <v>10.656365543493155</v>
      </c>
      <c r="S79">
        <v>6.64514687138775</v>
      </c>
      <c r="T79">
        <v>0</v>
      </c>
      <c r="U79">
        <v>277.27835253619747</v>
      </c>
      <c r="V79">
        <v>2.9768590600619409</v>
      </c>
      <c r="W79">
        <v>5.7307523338228661</v>
      </c>
      <c r="X79">
        <v>36.91262397672282</v>
      </c>
      <c r="Y79">
        <v>0</v>
      </c>
      <c r="Z79">
        <v>5.0205761406804417</v>
      </c>
      <c r="AA79">
        <v>7.175061822166561</v>
      </c>
      <c r="AB79">
        <v>10.222281372573574</v>
      </c>
      <c r="AC79">
        <v>7.5086506984971813</v>
      </c>
      <c r="AD79">
        <v>7.0616413756000824</v>
      </c>
      <c r="AE79">
        <v>8.5161605881861817</v>
      </c>
      <c r="AF79">
        <v>0</v>
      </c>
      <c r="AG79">
        <v>0</v>
      </c>
      <c r="AH79">
        <v>36.20912974232936</v>
      </c>
      <c r="AI79">
        <v>0</v>
      </c>
      <c r="AJ79">
        <v>0</v>
      </c>
      <c r="AK79">
        <v>6.590766402003756</v>
      </c>
      <c r="AL79">
        <v>20.470275692357049</v>
      </c>
      <c r="AM79">
        <v>4.0784515664788143</v>
      </c>
      <c r="AN79">
        <v>0</v>
      </c>
      <c r="AO79">
        <v>0</v>
      </c>
      <c r="AP79">
        <v>1.7336608035900647</v>
      </c>
      <c r="AQ79">
        <v>0</v>
      </c>
      <c r="AR79">
        <v>12.122065969526195</v>
      </c>
      <c r="AS79">
        <v>7.9004860342308492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34.966578562560159</v>
      </c>
      <c r="BB79">
        <f t="shared" si="1"/>
        <v>801.55443968050611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165.53936901250779</v>
      </c>
      <c r="L80">
        <v>65.69467467138</v>
      </c>
      <c r="M80">
        <v>0</v>
      </c>
      <c r="N80">
        <v>29.775584001721601</v>
      </c>
      <c r="O80">
        <v>49.970564609319645</v>
      </c>
      <c r="P80">
        <v>50.732411572657043</v>
      </c>
      <c r="Q80">
        <v>0</v>
      </c>
      <c r="R80">
        <v>10.656365543493155</v>
      </c>
      <c r="S80">
        <v>6.64514687138775</v>
      </c>
      <c r="T80">
        <v>0</v>
      </c>
      <c r="U80">
        <v>277.27835253619747</v>
      </c>
      <c r="V80">
        <v>2.9768590600619409</v>
      </c>
      <c r="W80">
        <v>5.7307523338228661</v>
      </c>
      <c r="X80">
        <v>36.91262397672282</v>
      </c>
      <c r="Y80">
        <v>0</v>
      </c>
      <c r="Z80">
        <v>5.0205761406804417</v>
      </c>
      <c r="AA80">
        <v>3.5875307785431012</v>
      </c>
      <c r="AB80">
        <v>10.222281372573574</v>
      </c>
      <c r="AC80">
        <v>7.5086506984971813</v>
      </c>
      <c r="AD80">
        <v>7.0616413756000824</v>
      </c>
      <c r="AE80">
        <v>8.5161605881861817</v>
      </c>
      <c r="AF80">
        <v>0</v>
      </c>
      <c r="AG80">
        <v>0</v>
      </c>
      <c r="AH80">
        <v>30.17427448246713</v>
      </c>
      <c r="AI80">
        <v>0</v>
      </c>
      <c r="AJ80">
        <v>0</v>
      </c>
      <c r="AK80">
        <v>6.590766402003756</v>
      </c>
      <c r="AL80">
        <v>20.470275692357049</v>
      </c>
      <c r="AM80">
        <v>4.0784515664788143</v>
      </c>
      <c r="AN80">
        <v>0</v>
      </c>
      <c r="AO80">
        <v>0</v>
      </c>
      <c r="AP80">
        <v>1.7336608035900647</v>
      </c>
      <c r="AQ80">
        <v>0</v>
      </c>
      <c r="AR80">
        <v>12.122065969526195</v>
      </c>
      <c r="AS80">
        <v>7.9004860342308492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34.564400190729444</v>
      </c>
      <c r="BB80">
        <f t="shared" si="1"/>
        <v>792.335125903277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165.53934417523905</v>
      </c>
      <c r="L81">
        <v>65.69467467138</v>
      </c>
      <c r="M81">
        <v>0</v>
      </c>
      <c r="N81">
        <v>29.775584001721601</v>
      </c>
      <c r="O81">
        <v>49.970564609319645</v>
      </c>
      <c r="P81">
        <v>50.732411572657043</v>
      </c>
      <c r="Q81">
        <v>0</v>
      </c>
      <c r="R81">
        <v>10.656365543493155</v>
      </c>
      <c r="S81">
        <v>6.64514687138775</v>
      </c>
      <c r="T81">
        <v>0</v>
      </c>
      <c r="U81">
        <v>277.27835253619747</v>
      </c>
      <c r="V81">
        <v>2.9768590600619409</v>
      </c>
      <c r="W81">
        <v>5.7307523338228661</v>
      </c>
      <c r="X81">
        <v>36.91262397672282</v>
      </c>
      <c r="Y81">
        <v>0</v>
      </c>
      <c r="Z81">
        <v>1.6735254685869336</v>
      </c>
      <c r="AA81">
        <v>3.5875307785431012</v>
      </c>
      <c r="AB81">
        <v>10.222281372573574</v>
      </c>
      <c r="AC81">
        <v>5.0007221906700057</v>
      </c>
      <c r="AD81">
        <v>7.0616413756000824</v>
      </c>
      <c r="AE81">
        <v>4.2434931692757258</v>
      </c>
      <c r="AF81">
        <v>0</v>
      </c>
      <c r="AG81">
        <v>0</v>
      </c>
      <c r="AH81">
        <v>22.08708048184095</v>
      </c>
      <c r="AI81">
        <v>0</v>
      </c>
      <c r="AJ81">
        <v>0</v>
      </c>
      <c r="AK81">
        <v>6.590766402003756</v>
      </c>
      <c r="AL81">
        <v>6.2300840446498418</v>
      </c>
      <c r="AM81">
        <v>4.0784515664788143</v>
      </c>
      <c r="AN81">
        <v>0</v>
      </c>
      <c r="AO81">
        <v>0</v>
      </c>
      <c r="AP81">
        <v>1.7336608035900647</v>
      </c>
      <c r="AQ81">
        <v>0</v>
      </c>
      <c r="AR81">
        <v>12.122065969526195</v>
      </c>
      <c r="AS81">
        <v>7.9004860342308492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33.207778804600132</v>
      </c>
      <c r="BB81">
        <f t="shared" si="1"/>
        <v>761.23669020497323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165.53841337478795</v>
      </c>
      <c r="L82">
        <v>65.69467467138</v>
      </c>
      <c r="M82">
        <v>0</v>
      </c>
      <c r="N82">
        <v>29.775584001721601</v>
      </c>
      <c r="O82">
        <v>49.970564609319645</v>
      </c>
      <c r="P82">
        <v>50.732411572657043</v>
      </c>
      <c r="Q82">
        <v>0</v>
      </c>
      <c r="R82">
        <v>10.656365543493155</v>
      </c>
      <c r="S82">
        <v>6.64514687138775</v>
      </c>
      <c r="T82">
        <v>0</v>
      </c>
      <c r="U82">
        <v>277.27835253619747</v>
      </c>
      <c r="V82">
        <v>2.9768590600619409</v>
      </c>
      <c r="W82">
        <v>5.7307523338228661</v>
      </c>
      <c r="X82">
        <v>36.91262397672282</v>
      </c>
      <c r="Y82">
        <v>0</v>
      </c>
      <c r="Z82">
        <v>1.6735254685869336</v>
      </c>
      <c r="AA82">
        <v>0</v>
      </c>
      <c r="AB82">
        <v>6.8148540763932361</v>
      </c>
      <c r="AC82">
        <v>5.0007221906700057</v>
      </c>
      <c r="AD82">
        <v>4.7077610034439576</v>
      </c>
      <c r="AE82">
        <v>4.2434931692757258</v>
      </c>
      <c r="AF82">
        <v>0</v>
      </c>
      <c r="AG82">
        <v>0</v>
      </c>
      <c r="AH82">
        <v>17.102827771133374</v>
      </c>
      <c r="AI82">
        <v>0</v>
      </c>
      <c r="AJ82">
        <v>0</v>
      </c>
      <c r="AK82">
        <v>6.590766402003756</v>
      </c>
      <c r="AL82">
        <v>3.2633774072046311</v>
      </c>
      <c r="AM82">
        <v>4.0784515664788143</v>
      </c>
      <c r="AN82">
        <v>0</v>
      </c>
      <c r="AO82">
        <v>0</v>
      </c>
      <c r="AP82">
        <v>0.16355299102483822</v>
      </c>
      <c r="AQ82">
        <v>0</v>
      </c>
      <c r="AR82">
        <v>12.122065969526195</v>
      </c>
      <c r="AS82">
        <v>7.9004860342308492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32.418977842743708</v>
      </c>
      <c r="BB82">
        <f t="shared" si="1"/>
        <v>743.15465475878079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165.53927098105572</v>
      </c>
      <c r="L83">
        <v>65.69467467138</v>
      </c>
      <c r="M83">
        <v>0</v>
      </c>
      <c r="N83">
        <v>29.775584001721601</v>
      </c>
      <c r="O83">
        <v>49.970564609319645</v>
      </c>
      <c r="P83">
        <v>50.732411572657043</v>
      </c>
      <c r="Q83">
        <v>0</v>
      </c>
      <c r="R83">
        <v>10.656365543493155</v>
      </c>
      <c r="S83">
        <v>6.64514687138775</v>
      </c>
      <c r="T83">
        <v>0</v>
      </c>
      <c r="U83">
        <v>277.27835253619747</v>
      </c>
      <c r="V83">
        <v>2.9768590600619409</v>
      </c>
      <c r="W83">
        <v>5.7307523338228661</v>
      </c>
      <c r="X83">
        <v>36.91262397672282</v>
      </c>
      <c r="Y83">
        <v>0</v>
      </c>
      <c r="Z83">
        <v>1.6735254685869336</v>
      </c>
      <c r="AA83">
        <v>0</v>
      </c>
      <c r="AB83">
        <v>6.8148540763932361</v>
      </c>
      <c r="AC83">
        <v>5.0007221906700057</v>
      </c>
      <c r="AD83">
        <v>2.251537859945731</v>
      </c>
      <c r="AE83">
        <v>4.2434931692757258</v>
      </c>
      <c r="AF83">
        <v>0</v>
      </c>
      <c r="AG83">
        <v>0</v>
      </c>
      <c r="AH83">
        <v>9.7730444035691928</v>
      </c>
      <c r="AI83">
        <v>0</v>
      </c>
      <c r="AJ83">
        <v>0</v>
      </c>
      <c r="AK83">
        <v>6.590766402003756</v>
      </c>
      <c r="AL83">
        <v>3.2633774072046311</v>
      </c>
      <c r="AM83">
        <v>4.0784515664788143</v>
      </c>
      <c r="AN83">
        <v>0</v>
      </c>
      <c r="AO83">
        <v>0</v>
      </c>
      <c r="AP83">
        <v>0.16355299102483822</v>
      </c>
      <c r="AQ83">
        <v>0</v>
      </c>
      <c r="AR83">
        <v>12.122065969526195</v>
      </c>
      <c r="AS83">
        <v>7.9004860342308492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32.009958618523271</v>
      </c>
      <c r="BB83">
        <f t="shared" si="1"/>
        <v>733.77852507820683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165.53843368774707</v>
      </c>
      <c r="L84">
        <v>65.69467467138</v>
      </c>
      <c r="M84">
        <v>0</v>
      </c>
      <c r="N84">
        <v>29.775584001721601</v>
      </c>
      <c r="O84">
        <v>49.970564609319645</v>
      </c>
      <c r="P84">
        <v>50.732411572657043</v>
      </c>
      <c r="Q84">
        <v>0</v>
      </c>
      <c r="R84">
        <v>10.656365543493155</v>
      </c>
      <c r="S84">
        <v>6.64514687138775</v>
      </c>
      <c r="T84">
        <v>0</v>
      </c>
      <c r="U84">
        <v>277.27835253619747</v>
      </c>
      <c r="V84">
        <v>2.9768590600619409</v>
      </c>
      <c r="W84">
        <v>5.7307523338228661</v>
      </c>
      <c r="X84">
        <v>36.91262397672282</v>
      </c>
      <c r="Y84">
        <v>0</v>
      </c>
      <c r="Z84">
        <v>1.6735254685869336</v>
      </c>
      <c r="AA84">
        <v>0</v>
      </c>
      <c r="AB84">
        <v>6.8148540763932361</v>
      </c>
      <c r="AC84">
        <v>2.5003612247964937</v>
      </c>
      <c r="AD84">
        <v>0</v>
      </c>
      <c r="AE84">
        <v>4.2434931692757258</v>
      </c>
      <c r="AF84">
        <v>0</v>
      </c>
      <c r="AG84">
        <v>0</v>
      </c>
      <c r="AH84">
        <v>4.8865223315591733</v>
      </c>
      <c r="AI84">
        <v>0</v>
      </c>
      <c r="AJ84">
        <v>0</v>
      </c>
      <c r="AK84">
        <v>6.590766402003756</v>
      </c>
      <c r="AL84">
        <v>3.2633774072046311</v>
      </c>
      <c r="AM84">
        <v>4.0784515664788143</v>
      </c>
      <c r="AN84">
        <v>0</v>
      </c>
      <c r="AO84">
        <v>0</v>
      </c>
      <c r="AP84">
        <v>0.16355299102483822</v>
      </c>
      <c r="AQ84">
        <v>0</v>
      </c>
      <c r="AR84">
        <v>12.122065969526195</v>
      </c>
      <c r="AS84">
        <v>7.9004860342308492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31.607037626133724</v>
      </c>
      <c r="BB84">
        <f t="shared" si="1"/>
        <v>724.54218787945831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165.54010581880877</v>
      </c>
      <c r="L85">
        <v>65.69467467138</v>
      </c>
      <c r="M85">
        <v>0</v>
      </c>
      <c r="N85">
        <v>29.775584001721601</v>
      </c>
      <c r="O85">
        <v>49.970564609319645</v>
      </c>
      <c r="P85">
        <v>50.732411572657043</v>
      </c>
      <c r="Q85">
        <v>0</v>
      </c>
      <c r="R85">
        <v>10.656365543493155</v>
      </c>
      <c r="S85">
        <v>6.64514687138775</v>
      </c>
      <c r="T85">
        <v>0</v>
      </c>
      <c r="U85">
        <v>277.27835253619747</v>
      </c>
      <c r="V85">
        <v>2.9768590600619409</v>
      </c>
      <c r="W85">
        <v>5.7307523338228661</v>
      </c>
      <c r="X85">
        <v>36.91262397672282</v>
      </c>
      <c r="Y85">
        <v>0</v>
      </c>
      <c r="Z85">
        <v>1.6735254685869336</v>
      </c>
      <c r="AA85">
        <v>0</v>
      </c>
      <c r="AB85">
        <v>3.4074272961803382</v>
      </c>
      <c r="AC85">
        <v>0</v>
      </c>
      <c r="AD85">
        <v>0</v>
      </c>
      <c r="AE85">
        <v>4.2434931692757258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6.590766402003756</v>
      </c>
      <c r="AL85">
        <v>3.2633774072046311</v>
      </c>
      <c r="AM85">
        <v>4.0784515664788143</v>
      </c>
      <c r="AN85">
        <v>0</v>
      </c>
      <c r="AO85">
        <v>0</v>
      </c>
      <c r="AP85">
        <v>0.16355299102483822</v>
      </c>
      <c r="AQ85">
        <v>0</v>
      </c>
      <c r="AR85">
        <v>12.122065969526195</v>
      </c>
      <c r="AS85">
        <v>7.9004860342308492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31.155905349143541</v>
      </c>
      <c r="BB85">
        <f t="shared" si="1"/>
        <v>714.20068195094177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165.54005085514584</v>
      </c>
      <c r="L86">
        <v>65.69467467138</v>
      </c>
      <c r="M86">
        <v>0</v>
      </c>
      <c r="N86">
        <v>29.775584001721601</v>
      </c>
      <c r="O86">
        <v>49.970564609319645</v>
      </c>
      <c r="P86">
        <v>50.732411572657043</v>
      </c>
      <c r="Q86">
        <v>0</v>
      </c>
      <c r="R86">
        <v>10.656365543493155</v>
      </c>
      <c r="S86">
        <v>6.64514687138775</v>
      </c>
      <c r="T86">
        <v>0</v>
      </c>
      <c r="U86">
        <v>277.27835253619747</v>
      </c>
      <c r="V86">
        <v>2.9768590600619409</v>
      </c>
      <c r="W86">
        <v>5.7307523338228661</v>
      </c>
      <c r="X86">
        <v>36.91262397672282</v>
      </c>
      <c r="Y86">
        <v>0</v>
      </c>
      <c r="Z86">
        <v>1.6735254685869336</v>
      </c>
      <c r="AA86">
        <v>0</v>
      </c>
      <c r="AB86">
        <v>3.4074272961803382</v>
      </c>
      <c r="AC86">
        <v>0</v>
      </c>
      <c r="AD86">
        <v>0</v>
      </c>
      <c r="AE86">
        <v>4.2434931692757258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6.590766402003756</v>
      </c>
      <c r="AL86">
        <v>3.2633774072046311</v>
      </c>
      <c r="AM86">
        <v>4.0784515664788143</v>
      </c>
      <c r="AN86">
        <v>0</v>
      </c>
      <c r="AO86">
        <v>0</v>
      </c>
      <c r="AP86">
        <v>0.16355299102483822</v>
      </c>
      <c r="AQ86">
        <v>0</v>
      </c>
      <c r="AR86">
        <v>12.122065969526195</v>
      </c>
      <c r="AS86">
        <v>7.9004860342308492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31.155903051662438</v>
      </c>
      <c r="BB86">
        <f t="shared" si="1"/>
        <v>714.20062928475988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165.53931955953308</v>
      </c>
      <c r="L87">
        <v>40.210149111664563</v>
      </c>
      <c r="M87">
        <v>0</v>
      </c>
      <c r="N87">
        <v>29.775584001721601</v>
      </c>
      <c r="O87">
        <v>49.970564609319645</v>
      </c>
      <c r="P87">
        <v>50.732411572657043</v>
      </c>
      <c r="Q87">
        <v>0</v>
      </c>
      <c r="R87">
        <v>10.656365543493155</v>
      </c>
      <c r="S87">
        <v>6.64514687138775</v>
      </c>
      <c r="T87">
        <v>0</v>
      </c>
      <c r="U87">
        <v>277.27835253619747</v>
      </c>
      <c r="V87">
        <v>2.9768590600619409</v>
      </c>
      <c r="W87">
        <v>5.7307523338228661</v>
      </c>
      <c r="X87">
        <v>36.91262397672282</v>
      </c>
      <c r="Y87">
        <v>0</v>
      </c>
      <c r="Z87">
        <v>1.6735254685869336</v>
      </c>
      <c r="AA87">
        <v>0</v>
      </c>
      <c r="AB87">
        <v>3.4074272961803382</v>
      </c>
      <c r="AC87">
        <v>0</v>
      </c>
      <c r="AD87">
        <v>0</v>
      </c>
      <c r="AE87">
        <v>4.2434931692757258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6.590766402003756</v>
      </c>
      <c r="AL87">
        <v>3.2633774072046311</v>
      </c>
      <c r="AM87">
        <v>4.0784515664788143</v>
      </c>
      <c r="AN87">
        <v>0</v>
      </c>
      <c r="AO87">
        <v>0</v>
      </c>
      <c r="AP87">
        <v>0.16355299102483822</v>
      </c>
      <c r="AQ87">
        <v>0</v>
      </c>
      <c r="AR87">
        <v>12.122065969526195</v>
      </c>
      <c r="AS87">
        <v>7.9004860342308492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30.090619315109702</v>
      </c>
      <c r="BB87">
        <f t="shared" si="1"/>
        <v>689.78065616598451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165.53847485808203</v>
      </c>
      <c r="L88">
        <v>40.210149111664563</v>
      </c>
      <c r="M88">
        <v>0</v>
      </c>
      <c r="N88">
        <v>29.775584001721601</v>
      </c>
      <c r="O88">
        <v>49.970564609319645</v>
      </c>
      <c r="P88">
        <v>50.732411572657043</v>
      </c>
      <c r="Q88">
        <v>0</v>
      </c>
      <c r="R88">
        <v>10.656365543493155</v>
      </c>
      <c r="S88">
        <v>6.64514687138775</v>
      </c>
      <c r="T88">
        <v>0</v>
      </c>
      <c r="U88">
        <v>277.27835253619747</v>
      </c>
      <c r="V88">
        <v>2.9768590600619409</v>
      </c>
      <c r="W88">
        <v>5.7307523338228661</v>
      </c>
      <c r="X88">
        <v>36.91262397672282</v>
      </c>
      <c r="Y88">
        <v>0</v>
      </c>
      <c r="Z88">
        <v>1.6735254685869336</v>
      </c>
      <c r="AA88">
        <v>0</v>
      </c>
      <c r="AB88">
        <v>3.4074272961803382</v>
      </c>
      <c r="AC88">
        <v>0</v>
      </c>
      <c r="AD88">
        <v>0</v>
      </c>
      <c r="AE88">
        <v>4.2434931692757258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6.590766402003756</v>
      </c>
      <c r="AL88">
        <v>3.2633774072046311</v>
      </c>
      <c r="AM88">
        <v>4.0784515664788143</v>
      </c>
      <c r="AN88">
        <v>0</v>
      </c>
      <c r="AO88">
        <v>0</v>
      </c>
      <c r="AP88">
        <v>0.16355299102483822</v>
      </c>
      <c r="AQ88">
        <v>0</v>
      </c>
      <c r="AR88">
        <v>12.122065969526195</v>
      </c>
      <c r="AS88">
        <v>7.9004860342308492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30.090584006589065</v>
      </c>
      <c r="BB88">
        <f t="shared" si="1"/>
        <v>689.77984677305403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165.53843368774707</v>
      </c>
      <c r="L89">
        <v>40.210149111664563</v>
      </c>
      <c r="M89">
        <v>0</v>
      </c>
      <c r="N89">
        <v>29.775584001721601</v>
      </c>
      <c r="O89">
        <v>49.970564609319645</v>
      </c>
      <c r="P89">
        <v>50.732411572657043</v>
      </c>
      <c r="Q89">
        <v>0</v>
      </c>
      <c r="R89">
        <v>10.656365543493155</v>
      </c>
      <c r="S89">
        <v>6.64514687138775</v>
      </c>
      <c r="T89">
        <v>0</v>
      </c>
      <c r="U89">
        <v>277.27835253619747</v>
      </c>
      <c r="V89">
        <v>2.9768590600619409</v>
      </c>
      <c r="W89">
        <v>5.7307523338228661</v>
      </c>
      <c r="X89">
        <v>36.91262397672282</v>
      </c>
      <c r="Y89">
        <v>0</v>
      </c>
      <c r="Z89">
        <v>1.6735254685869336</v>
      </c>
      <c r="AA89">
        <v>0</v>
      </c>
      <c r="AB89">
        <v>3.4074272961803382</v>
      </c>
      <c r="AC89">
        <v>0</v>
      </c>
      <c r="AD89">
        <v>0</v>
      </c>
      <c r="AE89">
        <v>4.2434931692757258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6.590766402003756</v>
      </c>
      <c r="AL89">
        <v>3.2633774072046311</v>
      </c>
      <c r="AM89">
        <v>4.0784515664788143</v>
      </c>
      <c r="AN89">
        <v>0</v>
      </c>
      <c r="AO89">
        <v>0</v>
      </c>
      <c r="AP89">
        <v>0.16355299102483822</v>
      </c>
      <c r="AQ89">
        <v>0</v>
      </c>
      <c r="AR89">
        <v>10.430614706741805</v>
      </c>
      <c r="AS89">
        <v>7.9004860342308492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30.019879622884666</v>
      </c>
      <c r="BB89">
        <f t="shared" si="1"/>
        <v>688.15905872363919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165.53905637319841</v>
      </c>
      <c r="L90">
        <v>40.211095152118851</v>
      </c>
      <c r="M90">
        <v>0</v>
      </c>
      <c r="N90">
        <v>29.775584001721601</v>
      </c>
      <c r="O90">
        <v>49.970564609319645</v>
      </c>
      <c r="P90">
        <v>50.732411572657043</v>
      </c>
      <c r="Q90">
        <v>0</v>
      </c>
      <c r="R90">
        <v>10.656365543493155</v>
      </c>
      <c r="S90">
        <v>6.6451119258544775</v>
      </c>
      <c r="T90">
        <v>0</v>
      </c>
      <c r="U90">
        <v>277.27835253619747</v>
      </c>
      <c r="V90">
        <v>2.9768590600619409</v>
      </c>
      <c r="W90">
        <v>7.6270384440210774</v>
      </c>
      <c r="X90">
        <v>37.053415828433188</v>
      </c>
      <c r="Y90">
        <v>0</v>
      </c>
      <c r="Z90">
        <v>1.6735254685869336</v>
      </c>
      <c r="AA90">
        <v>0</v>
      </c>
      <c r="AB90">
        <v>0</v>
      </c>
      <c r="AC90">
        <v>0</v>
      </c>
      <c r="AD90">
        <v>0</v>
      </c>
      <c r="AE90">
        <v>4.2434931692757258</v>
      </c>
      <c r="AF90">
        <v>0</v>
      </c>
      <c r="AG90">
        <v>0</v>
      </c>
      <c r="AH90">
        <v>0</v>
      </c>
      <c r="AI90">
        <v>0.98668556981840949</v>
      </c>
      <c r="AJ90">
        <v>0</v>
      </c>
      <c r="AK90">
        <v>6.590766402003756</v>
      </c>
      <c r="AL90">
        <v>3.2633774072046311</v>
      </c>
      <c r="AM90">
        <v>4.0784515664788143</v>
      </c>
      <c r="AN90">
        <v>0</v>
      </c>
      <c r="AO90">
        <v>0</v>
      </c>
      <c r="AP90">
        <v>0</v>
      </c>
      <c r="AQ90">
        <v>0</v>
      </c>
      <c r="AR90">
        <v>10.430614706741805</v>
      </c>
      <c r="AS90">
        <v>7.9004860342308492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29.99707007452524</v>
      </c>
      <c r="BB90">
        <f t="shared" si="1"/>
        <v>687.63618529689279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165.53889450433067</v>
      </c>
      <c r="L91">
        <v>27.65609072515867</v>
      </c>
      <c r="M91">
        <v>0</v>
      </c>
      <c r="N91">
        <v>29.775584001721601</v>
      </c>
      <c r="O91">
        <v>49.970564609319645</v>
      </c>
      <c r="P91">
        <v>50.732411572657043</v>
      </c>
      <c r="Q91">
        <v>0</v>
      </c>
      <c r="R91">
        <v>10.656365543493155</v>
      </c>
      <c r="S91">
        <v>6.6451119258544775</v>
      </c>
      <c r="T91">
        <v>0</v>
      </c>
      <c r="U91">
        <v>277.27835253619747</v>
      </c>
      <c r="V91">
        <v>2.9768590600619409</v>
      </c>
      <c r="W91">
        <v>7.9675704288761144</v>
      </c>
      <c r="X91">
        <v>37.053415828433188</v>
      </c>
      <c r="Y91">
        <v>0</v>
      </c>
      <c r="Z91">
        <v>1.6735254685869336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4.2756368650594858</v>
      </c>
      <c r="AJ91">
        <v>0</v>
      </c>
      <c r="AK91">
        <v>6.590766402003756</v>
      </c>
      <c r="AL91">
        <v>3.2633774072046311</v>
      </c>
      <c r="AM91">
        <v>4.0784515664788143</v>
      </c>
      <c r="AN91">
        <v>0</v>
      </c>
      <c r="AO91">
        <v>0</v>
      </c>
      <c r="AP91">
        <v>0.16355299102483822</v>
      </c>
      <c r="AQ91">
        <v>0</v>
      </c>
      <c r="AR91">
        <v>8.7391637090377792</v>
      </c>
      <c r="AS91">
        <v>7.9004860342308492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29.382732373312734</v>
      </c>
      <c r="BB91">
        <f t="shared" si="1"/>
        <v>673.5534488064186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165.53889450433067</v>
      </c>
      <c r="L92">
        <v>25.130402121787348</v>
      </c>
      <c r="M92">
        <v>0</v>
      </c>
      <c r="N92">
        <v>29.775584001721601</v>
      </c>
      <c r="O92">
        <v>49.970564609319645</v>
      </c>
      <c r="P92">
        <v>50.732411572657043</v>
      </c>
      <c r="Q92">
        <v>0</v>
      </c>
      <c r="R92">
        <v>10.656365543493155</v>
      </c>
      <c r="S92">
        <v>6.6451119258544775</v>
      </c>
      <c r="T92">
        <v>0</v>
      </c>
      <c r="U92">
        <v>277.27835253619747</v>
      </c>
      <c r="V92">
        <v>2.9768590600619409</v>
      </c>
      <c r="W92">
        <v>7.9675704288761144</v>
      </c>
      <c r="X92">
        <v>37.053415828433188</v>
      </c>
      <c r="Y92">
        <v>0</v>
      </c>
      <c r="Z92">
        <v>1.6735254685869336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0.9773043105823418</v>
      </c>
      <c r="AI92">
        <v>4.2756368650594858</v>
      </c>
      <c r="AJ92">
        <v>0</v>
      </c>
      <c r="AK92">
        <v>6.590766402003756</v>
      </c>
      <c r="AL92">
        <v>3.2633774072046311</v>
      </c>
      <c r="AM92">
        <v>4.0784515664788143</v>
      </c>
      <c r="AN92">
        <v>0</v>
      </c>
      <c r="AO92">
        <v>0</v>
      </c>
      <c r="AP92">
        <v>0.16355299102483822</v>
      </c>
      <c r="AQ92">
        <v>0</v>
      </c>
      <c r="AR92">
        <v>8.7391637090377792</v>
      </c>
      <c r="AS92">
        <v>7.9004860342308492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29.318009909874149</v>
      </c>
      <c r="BB92">
        <f t="shared" si="1"/>
        <v>672.06978697706813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135.72299369405422</v>
      </c>
      <c r="L93">
        <v>25.130501763336284</v>
      </c>
      <c r="M93">
        <v>0</v>
      </c>
      <c r="N93">
        <v>29.775584001721601</v>
      </c>
      <c r="O93">
        <v>49.970564609319645</v>
      </c>
      <c r="P93">
        <v>50.732411572657043</v>
      </c>
      <c r="Q93">
        <v>0</v>
      </c>
      <c r="R93">
        <v>10.656365543493155</v>
      </c>
      <c r="S93">
        <v>6.6451119258544775</v>
      </c>
      <c r="T93">
        <v>0</v>
      </c>
      <c r="U93">
        <v>277.27835253619747</v>
      </c>
      <c r="V93">
        <v>2.9768590600619409</v>
      </c>
      <c r="W93">
        <v>6.491819412520468</v>
      </c>
      <c r="X93">
        <v>36.91262397672282</v>
      </c>
      <c r="Y93">
        <v>0</v>
      </c>
      <c r="Z93">
        <v>1.6735254685869336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5.3751744868503444</v>
      </c>
      <c r="AI93">
        <v>4.2756368650594858</v>
      </c>
      <c r="AJ93">
        <v>0</v>
      </c>
      <c r="AK93">
        <v>6.590766402003756</v>
      </c>
      <c r="AL93">
        <v>3.2633774072046311</v>
      </c>
      <c r="AM93">
        <v>4.0784515664788143</v>
      </c>
      <c r="AN93">
        <v>0</v>
      </c>
      <c r="AO93">
        <v>0</v>
      </c>
      <c r="AP93">
        <v>0.16355299102483822</v>
      </c>
      <c r="AQ93">
        <v>0</v>
      </c>
      <c r="AR93">
        <v>8.7391637090377792</v>
      </c>
      <c r="AS93">
        <v>7.9004860342308492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28.187968902504196</v>
      </c>
      <c r="BB93">
        <f t="shared" si="1"/>
        <v>646.16535412391261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130.69347323897188</v>
      </c>
      <c r="L94">
        <v>20.110878569333021</v>
      </c>
      <c r="M94">
        <v>0</v>
      </c>
      <c r="N94">
        <v>29.775584001721601</v>
      </c>
      <c r="O94">
        <v>49.970564609319645</v>
      </c>
      <c r="P94">
        <v>50.732411572657043</v>
      </c>
      <c r="Q94">
        <v>0</v>
      </c>
      <c r="R94">
        <v>10.656365543493155</v>
      </c>
      <c r="S94">
        <v>6.6451119258544775</v>
      </c>
      <c r="T94">
        <v>0</v>
      </c>
      <c r="U94">
        <v>277.27835253619747</v>
      </c>
      <c r="V94">
        <v>2.9768590600619409</v>
      </c>
      <c r="W94">
        <v>6.491819412520468</v>
      </c>
      <c r="X94">
        <v>36.91262397672282</v>
      </c>
      <c r="Y94">
        <v>0</v>
      </c>
      <c r="Z94">
        <v>1.6735254685869336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5.3751744868503444</v>
      </c>
      <c r="AI94">
        <v>4.2756368650594858</v>
      </c>
      <c r="AJ94">
        <v>0</v>
      </c>
      <c r="AK94">
        <v>6.590766402003756</v>
      </c>
      <c r="AL94">
        <v>3.2633774072046311</v>
      </c>
      <c r="AM94">
        <v>4.0784515664788143</v>
      </c>
      <c r="AN94">
        <v>0</v>
      </c>
      <c r="AO94">
        <v>0</v>
      </c>
      <c r="AP94">
        <v>0.16355299102483822</v>
      </c>
      <c r="AQ94">
        <v>0</v>
      </c>
      <c r="AR94">
        <v>10.430614706741805</v>
      </c>
      <c r="AS94">
        <v>7.9004860342308492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27.838617349676436</v>
      </c>
      <c r="BB94">
        <f t="shared" si="1"/>
        <v>638.15701302535876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110.58210644825351</v>
      </c>
      <c r="L95">
        <v>25.31802027165666</v>
      </c>
      <c r="M95">
        <v>0</v>
      </c>
      <c r="N95">
        <v>29.775584001721601</v>
      </c>
      <c r="O95">
        <v>49.970564609319645</v>
      </c>
      <c r="P95">
        <v>50.732411572657043</v>
      </c>
      <c r="Q95">
        <v>0</v>
      </c>
      <c r="R95">
        <v>10.656365543493155</v>
      </c>
      <c r="S95">
        <v>6.6451119258544775</v>
      </c>
      <c r="T95">
        <v>0</v>
      </c>
      <c r="U95">
        <v>277.27835253619747</v>
      </c>
      <c r="V95">
        <v>2.9768590600619409</v>
      </c>
      <c r="W95">
        <v>6.491819412520468</v>
      </c>
      <c r="X95">
        <v>36.91262397672282</v>
      </c>
      <c r="Y95">
        <v>0</v>
      </c>
      <c r="Z95">
        <v>1.6735254685869336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5.3751744868503444</v>
      </c>
      <c r="AI95">
        <v>4.2756368650594858</v>
      </c>
      <c r="AJ95">
        <v>0</v>
      </c>
      <c r="AK95">
        <v>6.590766402003756</v>
      </c>
      <c r="AL95">
        <v>3.2633774072046311</v>
      </c>
      <c r="AM95">
        <v>4.0784515664788143</v>
      </c>
      <c r="AN95">
        <v>0</v>
      </c>
      <c r="AO95">
        <v>0</v>
      </c>
      <c r="AP95">
        <v>0.16355299102483822</v>
      </c>
      <c r="AQ95">
        <v>0</v>
      </c>
      <c r="AR95">
        <v>9.8667977958672495</v>
      </c>
      <c r="AS95">
        <v>7.9004860342308492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27.192053194106997</v>
      </c>
      <c r="BB95">
        <f t="shared" si="1"/>
        <v>623.33553518165888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100.53151814391342</v>
      </c>
      <c r="L96">
        <v>25.31802027165666</v>
      </c>
      <c r="M96">
        <v>0</v>
      </c>
      <c r="N96">
        <v>29.775584001721601</v>
      </c>
      <c r="O96">
        <v>49.970564609319645</v>
      </c>
      <c r="P96">
        <v>50.732411572657043</v>
      </c>
      <c r="Q96">
        <v>0</v>
      </c>
      <c r="R96">
        <v>10.656365543493155</v>
      </c>
      <c r="S96">
        <v>6.6451119258544775</v>
      </c>
      <c r="T96">
        <v>0</v>
      </c>
      <c r="U96">
        <v>277.27835253619747</v>
      </c>
      <c r="V96">
        <v>2.9768590600619409</v>
      </c>
      <c r="W96">
        <v>6.491819412520468</v>
      </c>
      <c r="X96">
        <v>36.91262397672282</v>
      </c>
      <c r="Y96">
        <v>0</v>
      </c>
      <c r="Z96">
        <v>1.6735254685869336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5.3751744868503444</v>
      </c>
      <c r="AI96">
        <v>4.2756368650594858</v>
      </c>
      <c r="AJ96">
        <v>0</v>
      </c>
      <c r="AK96">
        <v>6.590766402003756</v>
      </c>
      <c r="AL96">
        <v>3.2633774072046311</v>
      </c>
      <c r="AM96">
        <v>4.0784515664788143</v>
      </c>
      <c r="AN96">
        <v>0</v>
      </c>
      <c r="AO96">
        <v>0</v>
      </c>
      <c r="AP96">
        <v>0.16355299102483822</v>
      </c>
      <c r="AQ96">
        <v>0</v>
      </c>
      <c r="AR96">
        <v>9.8667977958672495</v>
      </c>
      <c r="AS96">
        <v>7.9004860342308492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26.771938602985578</v>
      </c>
      <c r="BB96">
        <f t="shared" si="1"/>
        <v>613.70506146844025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100.53151814391342</v>
      </c>
      <c r="L97">
        <v>25.31802027165666</v>
      </c>
      <c r="M97">
        <v>0</v>
      </c>
      <c r="N97">
        <v>29.775584001721601</v>
      </c>
      <c r="O97">
        <v>49.970564609319645</v>
      </c>
      <c r="P97">
        <v>50.732411572657043</v>
      </c>
      <c r="Q97">
        <v>0</v>
      </c>
      <c r="R97">
        <v>10.656365543493155</v>
      </c>
      <c r="S97">
        <v>6.6451119258544775</v>
      </c>
      <c r="T97">
        <v>0</v>
      </c>
      <c r="U97">
        <v>277.27835253619747</v>
      </c>
      <c r="V97">
        <v>2.9768590600619409</v>
      </c>
      <c r="W97">
        <v>6.491819412520468</v>
      </c>
      <c r="X97">
        <v>36.91262397672282</v>
      </c>
      <c r="Y97">
        <v>0</v>
      </c>
      <c r="Z97">
        <v>1.6735254685869336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5.3751744868503444</v>
      </c>
      <c r="AI97">
        <v>0.98668556981840949</v>
      </c>
      <c r="AJ97">
        <v>0</v>
      </c>
      <c r="AK97">
        <v>6.590766402003756</v>
      </c>
      <c r="AL97">
        <v>3.2633774072046311</v>
      </c>
      <c r="AM97">
        <v>4.0784515664788143</v>
      </c>
      <c r="AN97">
        <v>0</v>
      </c>
      <c r="AO97">
        <v>0</v>
      </c>
      <c r="AP97">
        <v>0.16355299102483822</v>
      </c>
      <c r="AQ97">
        <v>0</v>
      </c>
      <c r="AR97">
        <v>11.558248793571279</v>
      </c>
      <c r="AS97">
        <v>7.9004860342308492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26.705163090548531</v>
      </c>
      <c r="BB97">
        <f t="shared" si="1"/>
        <v>612.17433668334013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90.482579965868041</v>
      </c>
      <c r="L98">
        <v>25.31802027165666</v>
      </c>
      <c r="M98">
        <v>0</v>
      </c>
      <c r="N98">
        <v>29.775584001721601</v>
      </c>
      <c r="O98">
        <v>49.970564609319645</v>
      </c>
      <c r="P98">
        <v>50.732411572657043</v>
      </c>
      <c r="Q98">
        <v>0</v>
      </c>
      <c r="R98">
        <v>10.656365543493155</v>
      </c>
      <c r="S98">
        <v>6.6451119258544775</v>
      </c>
      <c r="T98">
        <v>0</v>
      </c>
      <c r="U98">
        <v>277.27835253619747</v>
      </c>
      <c r="V98">
        <v>2.9768590600619409</v>
      </c>
      <c r="W98">
        <v>6.491819412520468</v>
      </c>
      <c r="X98">
        <v>36.91262397672282</v>
      </c>
      <c r="Y98">
        <v>0</v>
      </c>
      <c r="Z98">
        <v>1.6735254685869336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5.3751744868503444</v>
      </c>
      <c r="AI98">
        <v>0</v>
      </c>
      <c r="AJ98">
        <v>0</v>
      </c>
      <c r="AK98">
        <v>6.590766402003756</v>
      </c>
      <c r="AL98">
        <v>3.2633774072046311</v>
      </c>
      <c r="AM98">
        <v>4.0784515664788143</v>
      </c>
      <c r="AN98">
        <v>0</v>
      </c>
      <c r="AO98">
        <v>0</v>
      </c>
      <c r="AP98">
        <v>0.16355299102483822</v>
      </c>
      <c r="AQ98">
        <v>0</v>
      </c>
      <c r="AR98">
        <v>11.558248793571279</v>
      </c>
      <c r="AS98">
        <v>7.9004860342308492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26.243874017887823</v>
      </c>
      <c r="BB98">
        <f t="shared" si="1"/>
        <v>601.60000200813704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3.0683889881117161</v>
      </c>
      <c r="L99">
        <f t="shared" si="2"/>
        <v>0.82153410751245715</v>
      </c>
      <c r="M99">
        <f t="shared" si="2"/>
        <v>0</v>
      </c>
      <c r="N99">
        <f t="shared" si="2"/>
        <v>0.71461401604131947</v>
      </c>
      <c r="O99">
        <f t="shared" si="2"/>
        <v>1.1992935506236735</v>
      </c>
      <c r="P99">
        <f t="shared" si="2"/>
        <v>1.2175778777437669</v>
      </c>
      <c r="Q99">
        <f t="shared" si="2"/>
        <v>0</v>
      </c>
      <c r="R99">
        <f t="shared" si="2"/>
        <v>0.25570425737877367</v>
      </c>
      <c r="S99">
        <f t="shared" si="2"/>
        <v>0.11860734270660117</v>
      </c>
      <c r="T99">
        <f t="shared" si="2"/>
        <v>0</v>
      </c>
      <c r="U99">
        <f t="shared" si="2"/>
        <v>6.6546804608687555</v>
      </c>
      <c r="V99">
        <f t="shared" si="2"/>
        <v>7.1402024504198969E-2</v>
      </c>
      <c r="W99">
        <f t="shared" si="2"/>
        <v>0.16951733747320291</v>
      </c>
      <c r="X99">
        <f t="shared" si="2"/>
        <v>0.82333120541898619</v>
      </c>
      <c r="Y99">
        <f t="shared" si="2"/>
        <v>0</v>
      </c>
      <c r="Z99">
        <f t="shared" si="2"/>
        <v>4.7139599160926769E-2</v>
      </c>
      <c r="AA99">
        <f t="shared" si="2"/>
        <v>2.2422067896055095E-2</v>
      </c>
      <c r="AB99">
        <f t="shared" si="2"/>
        <v>5.5789721942391991E-2</v>
      </c>
      <c r="AC99">
        <f t="shared" si="2"/>
        <v>3.3777577153960542E-2</v>
      </c>
      <c r="AD99">
        <f t="shared" si="2"/>
        <v>2.7632509716525786E-2</v>
      </c>
      <c r="AE99">
        <f t="shared" si="2"/>
        <v>9.0535259114120178E-2</v>
      </c>
      <c r="AF99">
        <f t="shared" si="2"/>
        <v>0</v>
      </c>
      <c r="AG99">
        <f t="shared" si="2"/>
        <v>0</v>
      </c>
      <c r="AH99">
        <f t="shared" si="2"/>
        <v>0.17933536538948028</v>
      </c>
      <c r="AI99">
        <f t="shared" si="2"/>
        <v>1.3813596164996864E-2</v>
      </c>
      <c r="AJ99">
        <f t="shared" si="2"/>
        <v>0</v>
      </c>
      <c r="AK99">
        <f t="shared" si="2"/>
        <v>0.15817839364808992</v>
      </c>
      <c r="AL99">
        <f t="shared" si="2"/>
        <v>0.14922534577176244</v>
      </c>
      <c r="AM99">
        <f t="shared" si="2"/>
        <v>9.7882837595491407E-2</v>
      </c>
      <c r="AN99">
        <f t="shared" si="2"/>
        <v>0</v>
      </c>
      <c r="AO99">
        <f t="shared" si="2"/>
        <v>0</v>
      </c>
      <c r="AP99">
        <f t="shared" si="2"/>
        <v>9.6087327222917889E-3</v>
      </c>
      <c r="AQ99">
        <f t="shared" si="2"/>
        <v>0</v>
      </c>
      <c r="AR99">
        <f t="shared" si="2"/>
        <v>0.27366268467386751</v>
      </c>
      <c r="AS99">
        <f t="shared" si="2"/>
        <v>0.18606812465873551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0.68801642073087044</v>
      </c>
      <c r="BB99">
        <f t="shared" si="1"/>
        <v>15.771706563261278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5.0302320235054774</v>
      </c>
      <c r="L3">
        <v>320.2754885023935</v>
      </c>
      <c r="M3">
        <v>27.927427150768025</v>
      </c>
      <c r="N3">
        <v>35.974916948452282</v>
      </c>
      <c r="O3">
        <v>0</v>
      </c>
      <c r="P3">
        <v>31.40379066490949</v>
      </c>
      <c r="Q3">
        <v>0</v>
      </c>
      <c r="R3">
        <v>7.0333908563145418</v>
      </c>
      <c r="S3">
        <v>2.0128787723169967</v>
      </c>
      <c r="T3">
        <v>0</v>
      </c>
      <c r="U3">
        <v>21.519363277866656</v>
      </c>
      <c r="V3">
        <v>0</v>
      </c>
      <c r="W3">
        <v>2.0134693058191564</v>
      </c>
      <c r="X3">
        <v>15.080354734035863</v>
      </c>
      <c r="Y3">
        <v>0</v>
      </c>
      <c r="Z3">
        <v>2.0214079281987059</v>
      </c>
      <c r="AA3">
        <v>0</v>
      </c>
      <c r="AB3">
        <v>0</v>
      </c>
      <c r="AC3">
        <v>0</v>
      </c>
      <c r="AD3">
        <v>0</v>
      </c>
      <c r="AE3">
        <v>5.1257020634523069</v>
      </c>
      <c r="AF3">
        <v>1.9025772239615943</v>
      </c>
      <c r="AG3">
        <v>13.113125093717388</v>
      </c>
      <c r="AH3">
        <v>0</v>
      </c>
      <c r="AI3">
        <v>0</v>
      </c>
      <c r="AJ3">
        <v>0</v>
      </c>
      <c r="AK3">
        <v>7.9615183018159037</v>
      </c>
      <c r="AL3">
        <v>0</v>
      </c>
      <c r="AM3">
        <v>4.9279920418492997</v>
      </c>
      <c r="AN3">
        <v>0.83340378991859743</v>
      </c>
      <c r="AO3">
        <v>0</v>
      </c>
      <c r="AP3">
        <v>0</v>
      </c>
      <c r="AQ3">
        <v>0</v>
      </c>
      <c r="AR3">
        <v>16.174223203506575</v>
      </c>
      <c r="AS3">
        <v>10.123657173867667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22.173015616568769</v>
      </c>
      <c r="BB3">
        <f>SUM(B3:AZ3)-BA3</f>
        <v>508.28190344010119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5.0302320235054774</v>
      </c>
      <c r="L4">
        <v>320.2754885023935</v>
      </c>
      <c r="M4">
        <v>27.927427150768025</v>
      </c>
      <c r="N4">
        <v>35.974916948452282</v>
      </c>
      <c r="O4">
        <v>0</v>
      </c>
      <c r="P4">
        <v>31.40379066490949</v>
      </c>
      <c r="Q4">
        <v>0</v>
      </c>
      <c r="R4">
        <v>7.0333908563145418</v>
      </c>
      <c r="S4">
        <v>2.0128787723169967</v>
      </c>
      <c r="T4">
        <v>0</v>
      </c>
      <c r="U4">
        <v>21.519363277866656</v>
      </c>
      <c r="V4">
        <v>0</v>
      </c>
      <c r="W4">
        <v>2.0134693058191564</v>
      </c>
      <c r="X4">
        <v>15.080015239433978</v>
      </c>
      <c r="Y4">
        <v>0</v>
      </c>
      <c r="Z4">
        <v>2.0214079281987059</v>
      </c>
      <c r="AA4">
        <v>0</v>
      </c>
      <c r="AB4">
        <v>0</v>
      </c>
      <c r="AC4">
        <v>0</v>
      </c>
      <c r="AD4">
        <v>0</v>
      </c>
      <c r="AE4">
        <v>5.1257020634523069</v>
      </c>
      <c r="AF4">
        <v>1.9025772239615943</v>
      </c>
      <c r="AG4">
        <v>13.113125093717388</v>
      </c>
      <c r="AH4">
        <v>0</v>
      </c>
      <c r="AI4">
        <v>0</v>
      </c>
      <c r="AJ4">
        <v>0</v>
      </c>
      <c r="AK4">
        <v>7.9615183018159037</v>
      </c>
      <c r="AL4">
        <v>0</v>
      </c>
      <c r="AM4">
        <v>4.9279920418492997</v>
      </c>
      <c r="AN4">
        <v>0.83340378991859743</v>
      </c>
      <c r="AO4">
        <v>0</v>
      </c>
      <c r="AP4">
        <v>0</v>
      </c>
      <c r="AQ4">
        <v>0</v>
      </c>
      <c r="AR4">
        <v>16.174223203506575</v>
      </c>
      <c r="AS4">
        <v>10.123657173867667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22.173001425694409</v>
      </c>
      <c r="BB4">
        <f t="shared" ref="BB4:BB67" si="0">SUM(B4:AZ4)-BA4</f>
        <v>508.28157813637364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5.0302320235054774</v>
      </c>
      <c r="L5">
        <v>320.2754885023935</v>
      </c>
      <c r="M5">
        <v>27.927427150768025</v>
      </c>
      <c r="N5">
        <v>35.974916948452282</v>
      </c>
      <c r="O5">
        <v>0</v>
      </c>
      <c r="P5">
        <v>31.40379066490949</v>
      </c>
      <c r="Q5">
        <v>0</v>
      </c>
      <c r="R5">
        <v>7.0333908563145418</v>
      </c>
      <c r="S5">
        <v>2.0128787723169967</v>
      </c>
      <c r="T5">
        <v>0</v>
      </c>
      <c r="U5">
        <v>21.519363277866656</v>
      </c>
      <c r="V5">
        <v>0</v>
      </c>
      <c r="W5">
        <v>2.0134693058191564</v>
      </c>
      <c r="X5">
        <v>15.080015239433978</v>
      </c>
      <c r="Y5">
        <v>0</v>
      </c>
      <c r="Z5">
        <v>2.0214079281987059</v>
      </c>
      <c r="AA5">
        <v>0</v>
      </c>
      <c r="AB5">
        <v>0</v>
      </c>
      <c r="AC5">
        <v>0</v>
      </c>
      <c r="AD5">
        <v>0</v>
      </c>
      <c r="AE5">
        <v>5.1257020634523069</v>
      </c>
      <c r="AF5">
        <v>1.9025772239615943</v>
      </c>
      <c r="AG5">
        <v>13.113125093717388</v>
      </c>
      <c r="AH5">
        <v>0</v>
      </c>
      <c r="AI5">
        <v>0</v>
      </c>
      <c r="AJ5">
        <v>0</v>
      </c>
      <c r="AK5">
        <v>7.9615183018159037</v>
      </c>
      <c r="AL5">
        <v>0</v>
      </c>
      <c r="AM5">
        <v>4.9279920418492997</v>
      </c>
      <c r="AN5">
        <v>0.83340378991859743</v>
      </c>
      <c r="AO5">
        <v>0</v>
      </c>
      <c r="AP5">
        <v>0</v>
      </c>
      <c r="AQ5">
        <v>0</v>
      </c>
      <c r="AR5">
        <v>14.471673392611146</v>
      </c>
      <c r="AS5">
        <v>10.123657173867667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22.101834843598979</v>
      </c>
      <c r="BB5">
        <f t="shared" si="0"/>
        <v>506.65019490757373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5.0302320235054774</v>
      </c>
      <c r="L6">
        <v>320.2754885023935</v>
      </c>
      <c r="M6">
        <v>27.927427150768025</v>
      </c>
      <c r="N6">
        <v>35.974916948452282</v>
      </c>
      <c r="O6">
        <v>0</v>
      </c>
      <c r="P6">
        <v>31.40379066490949</v>
      </c>
      <c r="Q6">
        <v>0</v>
      </c>
      <c r="R6">
        <v>7.0333908563145418</v>
      </c>
      <c r="S6">
        <v>2.0128787723169967</v>
      </c>
      <c r="T6">
        <v>0</v>
      </c>
      <c r="U6">
        <v>21.519363277866656</v>
      </c>
      <c r="V6">
        <v>0</v>
      </c>
      <c r="W6">
        <v>2.0134693058191564</v>
      </c>
      <c r="X6">
        <v>15.080015239433978</v>
      </c>
      <c r="Y6">
        <v>0</v>
      </c>
      <c r="Z6">
        <v>2.0214079281987059</v>
      </c>
      <c r="AA6">
        <v>0</v>
      </c>
      <c r="AB6">
        <v>0</v>
      </c>
      <c r="AC6">
        <v>0</v>
      </c>
      <c r="AD6">
        <v>0</v>
      </c>
      <c r="AE6">
        <v>5.1257020634523069</v>
      </c>
      <c r="AF6">
        <v>1.9025772239615943</v>
      </c>
      <c r="AG6">
        <v>13.113125093717388</v>
      </c>
      <c r="AH6">
        <v>0</v>
      </c>
      <c r="AI6">
        <v>0</v>
      </c>
      <c r="AJ6">
        <v>0</v>
      </c>
      <c r="AK6">
        <v>7.9615183018159037</v>
      </c>
      <c r="AL6">
        <v>0</v>
      </c>
      <c r="AM6">
        <v>4.9279920418492997</v>
      </c>
      <c r="AN6">
        <v>0.83340378991859743</v>
      </c>
      <c r="AO6">
        <v>0</v>
      </c>
      <c r="AP6">
        <v>0</v>
      </c>
      <c r="AQ6">
        <v>0</v>
      </c>
      <c r="AR6">
        <v>14.471673392611146</v>
      </c>
      <c r="AS6">
        <v>10.123657173867667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22.101834843598979</v>
      </c>
      <c r="BB6">
        <f t="shared" si="0"/>
        <v>506.65019490757373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5.0302320235054774</v>
      </c>
      <c r="L7">
        <v>320.2754885023935</v>
      </c>
      <c r="M7">
        <v>27.927427150768025</v>
      </c>
      <c r="N7">
        <v>35.974916948452282</v>
      </c>
      <c r="O7">
        <v>0</v>
      </c>
      <c r="P7">
        <v>31.40379066490949</v>
      </c>
      <c r="Q7">
        <v>0</v>
      </c>
      <c r="R7">
        <v>7.0333908563145418</v>
      </c>
      <c r="S7">
        <v>2.0128787723169967</v>
      </c>
      <c r="T7">
        <v>0</v>
      </c>
      <c r="U7">
        <v>21.519363277866656</v>
      </c>
      <c r="V7">
        <v>0</v>
      </c>
      <c r="W7">
        <v>2.0134693058191564</v>
      </c>
      <c r="X7">
        <v>15.080015239433978</v>
      </c>
      <c r="Y7">
        <v>0</v>
      </c>
      <c r="Z7">
        <v>2.0214079281987059</v>
      </c>
      <c r="AA7">
        <v>0</v>
      </c>
      <c r="AB7">
        <v>0</v>
      </c>
      <c r="AC7">
        <v>0</v>
      </c>
      <c r="AD7">
        <v>0</v>
      </c>
      <c r="AE7">
        <v>5.1257020634523069</v>
      </c>
      <c r="AF7">
        <v>1.9025772239615943</v>
      </c>
      <c r="AG7">
        <v>13.113125093717388</v>
      </c>
      <c r="AH7">
        <v>0</v>
      </c>
      <c r="AI7">
        <v>0</v>
      </c>
      <c r="AJ7">
        <v>0</v>
      </c>
      <c r="AK7">
        <v>7.9615183018159037</v>
      </c>
      <c r="AL7">
        <v>0</v>
      </c>
      <c r="AM7">
        <v>4.9279920418492997</v>
      </c>
      <c r="AN7">
        <v>0.83340378991859743</v>
      </c>
      <c r="AO7">
        <v>0</v>
      </c>
      <c r="AP7">
        <v>0.63216424963473183</v>
      </c>
      <c r="AQ7">
        <v>0</v>
      </c>
      <c r="AR7">
        <v>13.620398487163429</v>
      </c>
      <c r="AS7">
        <v>10.123657173867667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22.092676018185998</v>
      </c>
      <c r="BB7">
        <f t="shared" si="0"/>
        <v>506.4402430771737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5.0302320235054774</v>
      </c>
      <c r="L8">
        <v>320.2754885023935</v>
      </c>
      <c r="M8">
        <v>27.927427150768025</v>
      </c>
      <c r="N8">
        <v>35.974916948452282</v>
      </c>
      <c r="O8">
        <v>0</v>
      </c>
      <c r="P8">
        <v>31.40379066490949</v>
      </c>
      <c r="Q8">
        <v>0</v>
      </c>
      <c r="R8">
        <v>7.0333908563145418</v>
      </c>
      <c r="S8">
        <v>2.0128787723169967</v>
      </c>
      <c r="T8">
        <v>0</v>
      </c>
      <c r="U8">
        <v>21.519363277866656</v>
      </c>
      <c r="V8">
        <v>0</v>
      </c>
      <c r="W8">
        <v>2.0134693058191564</v>
      </c>
      <c r="X8">
        <v>15.080015239433978</v>
      </c>
      <c r="Y8">
        <v>0</v>
      </c>
      <c r="Z8">
        <v>2.0214079281987059</v>
      </c>
      <c r="AA8">
        <v>0</v>
      </c>
      <c r="AB8">
        <v>0</v>
      </c>
      <c r="AC8">
        <v>0</v>
      </c>
      <c r="AD8">
        <v>0</v>
      </c>
      <c r="AE8">
        <v>5.1257020634523069</v>
      </c>
      <c r="AF8">
        <v>1.9025772239615943</v>
      </c>
      <c r="AG8">
        <v>13.113125093717388</v>
      </c>
      <c r="AH8">
        <v>0</v>
      </c>
      <c r="AI8">
        <v>0</v>
      </c>
      <c r="AJ8">
        <v>0</v>
      </c>
      <c r="AK8">
        <v>7.9615183018159037</v>
      </c>
      <c r="AL8">
        <v>0</v>
      </c>
      <c r="AM8">
        <v>4.9279920418492997</v>
      </c>
      <c r="AN8">
        <v>0.83340378991859743</v>
      </c>
      <c r="AO8">
        <v>0</v>
      </c>
      <c r="AP8">
        <v>0.63216424963473183</v>
      </c>
      <c r="AQ8">
        <v>0</v>
      </c>
      <c r="AR8">
        <v>13.620398487163429</v>
      </c>
      <c r="AS8">
        <v>10.123657173867667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22.092676018185998</v>
      </c>
      <c r="BB8">
        <f t="shared" si="0"/>
        <v>506.4402430771737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5.0302320235054774</v>
      </c>
      <c r="L9">
        <v>320.2754885023935</v>
      </c>
      <c r="M9">
        <v>27.927427150768025</v>
      </c>
      <c r="N9">
        <v>35.974916948452282</v>
      </c>
      <c r="O9">
        <v>0</v>
      </c>
      <c r="P9">
        <v>31.40379066490949</v>
      </c>
      <c r="Q9">
        <v>0</v>
      </c>
      <c r="R9">
        <v>7.0333908563145418</v>
      </c>
      <c r="S9">
        <v>2.0128787723169967</v>
      </c>
      <c r="T9">
        <v>0</v>
      </c>
      <c r="U9">
        <v>21.519363277866656</v>
      </c>
      <c r="V9">
        <v>0</v>
      </c>
      <c r="W9">
        <v>2.0138527331122815</v>
      </c>
      <c r="X9">
        <v>15.080659653118172</v>
      </c>
      <c r="Y9">
        <v>0</v>
      </c>
      <c r="Z9">
        <v>2.0214079281987059</v>
      </c>
      <c r="AA9">
        <v>0</v>
      </c>
      <c r="AB9">
        <v>0</v>
      </c>
      <c r="AC9">
        <v>0</v>
      </c>
      <c r="AD9">
        <v>0</v>
      </c>
      <c r="AE9">
        <v>5.1257020634523069</v>
      </c>
      <c r="AF9">
        <v>2.5163114786057186</v>
      </c>
      <c r="AG9">
        <v>13.113125093717388</v>
      </c>
      <c r="AH9">
        <v>0</v>
      </c>
      <c r="AI9">
        <v>0</v>
      </c>
      <c r="AJ9">
        <v>0</v>
      </c>
      <c r="AK9">
        <v>7.9615183018159037</v>
      </c>
      <c r="AL9">
        <v>0</v>
      </c>
      <c r="AM9">
        <v>4.9279920418492997</v>
      </c>
      <c r="AN9">
        <v>0.83340378991859743</v>
      </c>
      <c r="AO9">
        <v>0</v>
      </c>
      <c r="AP9">
        <v>0.63216424963473183</v>
      </c>
      <c r="AQ9">
        <v>0</v>
      </c>
      <c r="AR9">
        <v>16.174223203506575</v>
      </c>
      <c r="AS9">
        <v>9.5427917925276571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22.200842773986111</v>
      </c>
      <c r="BB9">
        <f t="shared" si="0"/>
        <v>508.91979775199809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5.0302320235054774</v>
      </c>
      <c r="L10">
        <v>320.2754885023935</v>
      </c>
      <c r="M10">
        <v>27.927427150768025</v>
      </c>
      <c r="N10">
        <v>35.974916948452282</v>
      </c>
      <c r="O10">
        <v>0</v>
      </c>
      <c r="P10">
        <v>31.40379066490949</v>
      </c>
      <c r="Q10">
        <v>0</v>
      </c>
      <c r="R10">
        <v>7.0333908563145418</v>
      </c>
      <c r="S10">
        <v>2.0128787723169967</v>
      </c>
      <c r="T10">
        <v>0</v>
      </c>
      <c r="U10">
        <v>21.519363277866656</v>
      </c>
      <c r="V10">
        <v>0</v>
      </c>
      <c r="W10">
        <v>2.0138527331122815</v>
      </c>
      <c r="X10">
        <v>15.080659653118172</v>
      </c>
      <c r="Y10">
        <v>0</v>
      </c>
      <c r="Z10">
        <v>2.0214079281987059</v>
      </c>
      <c r="AA10">
        <v>0</v>
      </c>
      <c r="AB10">
        <v>0</v>
      </c>
      <c r="AC10">
        <v>0</v>
      </c>
      <c r="AD10">
        <v>0</v>
      </c>
      <c r="AE10">
        <v>5.1257020634523069</v>
      </c>
      <c r="AF10">
        <v>2.5163114786057186</v>
      </c>
      <c r="AG10">
        <v>13.113125093717388</v>
      </c>
      <c r="AH10">
        <v>0</v>
      </c>
      <c r="AI10">
        <v>0</v>
      </c>
      <c r="AJ10">
        <v>0</v>
      </c>
      <c r="AK10">
        <v>7.9615183018159037</v>
      </c>
      <c r="AL10">
        <v>0</v>
      </c>
      <c r="AM10">
        <v>4.9279920418492997</v>
      </c>
      <c r="AN10">
        <v>0.83340378991859743</v>
      </c>
      <c r="AO10">
        <v>0</v>
      </c>
      <c r="AP10">
        <v>0.63216424963473183</v>
      </c>
      <c r="AQ10">
        <v>0</v>
      </c>
      <c r="AR10">
        <v>16.174223203506575</v>
      </c>
      <c r="AS10">
        <v>9.5427917925276571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22.200842773986111</v>
      </c>
      <c r="BB10">
        <f t="shared" si="0"/>
        <v>508.91979775199809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5.0302320235054774</v>
      </c>
      <c r="L11">
        <v>320.2754885023935</v>
      </c>
      <c r="M11">
        <v>27.927427150768025</v>
      </c>
      <c r="N11">
        <v>35.974916948452282</v>
      </c>
      <c r="O11">
        <v>0</v>
      </c>
      <c r="P11">
        <v>31.40379066490949</v>
      </c>
      <c r="Q11">
        <v>0</v>
      </c>
      <c r="R11">
        <v>7.0333908563145418</v>
      </c>
      <c r="S11">
        <v>2.0128787723169967</v>
      </c>
      <c r="T11">
        <v>0</v>
      </c>
      <c r="U11">
        <v>21.519363277866656</v>
      </c>
      <c r="V11">
        <v>0</v>
      </c>
      <c r="W11">
        <v>2.044204022361916</v>
      </c>
      <c r="X11">
        <v>15.080659653118172</v>
      </c>
      <c r="Y11">
        <v>0</v>
      </c>
      <c r="Z11">
        <v>2.0214079281987059</v>
      </c>
      <c r="AA11">
        <v>0</v>
      </c>
      <c r="AB11">
        <v>0</v>
      </c>
      <c r="AC11">
        <v>0</v>
      </c>
      <c r="AD11">
        <v>0</v>
      </c>
      <c r="AE11">
        <v>5.1257020634523069</v>
      </c>
      <c r="AF11">
        <v>2.5163114786057186</v>
      </c>
      <c r="AG11">
        <v>13.113125093717388</v>
      </c>
      <c r="AH11">
        <v>0</v>
      </c>
      <c r="AI11">
        <v>0</v>
      </c>
      <c r="AJ11">
        <v>0</v>
      </c>
      <c r="AK11">
        <v>7.9615183018159037</v>
      </c>
      <c r="AL11">
        <v>0</v>
      </c>
      <c r="AM11">
        <v>4.9279920418492997</v>
      </c>
      <c r="AN11">
        <v>0.83340378991859743</v>
      </c>
      <c r="AO11">
        <v>0</v>
      </c>
      <c r="AP11">
        <v>0.71118462074723432</v>
      </c>
      <c r="AQ11">
        <v>0</v>
      </c>
      <c r="AR11">
        <v>14.471673392611146</v>
      </c>
      <c r="AS11">
        <v>9.5427917925276571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22.134247927293814</v>
      </c>
      <c r="BB11">
        <f t="shared" si="0"/>
        <v>507.3932144481571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5.0302320235054774</v>
      </c>
      <c r="L12">
        <v>320.2754885023935</v>
      </c>
      <c r="M12">
        <v>27.927427150768025</v>
      </c>
      <c r="N12">
        <v>35.974916948452282</v>
      </c>
      <c r="O12">
        <v>0</v>
      </c>
      <c r="P12">
        <v>31.40379066490949</v>
      </c>
      <c r="Q12">
        <v>0</v>
      </c>
      <c r="R12">
        <v>7.0333908563145418</v>
      </c>
      <c r="S12">
        <v>2.0128787723169967</v>
      </c>
      <c r="T12">
        <v>0</v>
      </c>
      <c r="U12">
        <v>21.519363277866656</v>
      </c>
      <c r="V12">
        <v>0</v>
      </c>
      <c r="W12">
        <v>2.044204022361916</v>
      </c>
      <c r="X12">
        <v>15.080659653118172</v>
      </c>
      <c r="Y12">
        <v>0</v>
      </c>
      <c r="Z12">
        <v>2.0214079281987059</v>
      </c>
      <c r="AA12">
        <v>0</v>
      </c>
      <c r="AB12">
        <v>0</v>
      </c>
      <c r="AC12">
        <v>0</v>
      </c>
      <c r="AD12">
        <v>0</v>
      </c>
      <c r="AE12">
        <v>5.1257020634523069</v>
      </c>
      <c r="AF12">
        <v>2.5163114786057186</v>
      </c>
      <c r="AG12">
        <v>13.113125093717388</v>
      </c>
      <c r="AH12">
        <v>0</v>
      </c>
      <c r="AI12">
        <v>0</v>
      </c>
      <c r="AJ12">
        <v>0</v>
      </c>
      <c r="AK12">
        <v>7.9615183018159037</v>
      </c>
      <c r="AL12">
        <v>0</v>
      </c>
      <c r="AM12">
        <v>4.9279920418492997</v>
      </c>
      <c r="AN12">
        <v>0.83340378991859743</v>
      </c>
      <c r="AO12">
        <v>0</v>
      </c>
      <c r="AP12">
        <v>0.71118462074723432</v>
      </c>
      <c r="AQ12">
        <v>0</v>
      </c>
      <c r="AR12">
        <v>14.471673392611146</v>
      </c>
      <c r="AS12">
        <v>9.5427917925276571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22.134247927293814</v>
      </c>
      <c r="BB12">
        <f t="shared" si="0"/>
        <v>507.3932144481571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5.0302320235054774</v>
      </c>
      <c r="L13">
        <v>320.2754885023935</v>
      </c>
      <c r="M13">
        <v>27.927427150768025</v>
      </c>
      <c r="N13">
        <v>35.974916948452282</v>
      </c>
      <c r="O13">
        <v>0</v>
      </c>
      <c r="P13">
        <v>31.40379066490949</v>
      </c>
      <c r="Q13">
        <v>0</v>
      </c>
      <c r="R13">
        <v>7.0333908563145418</v>
      </c>
      <c r="S13">
        <v>2.0128787723169967</v>
      </c>
      <c r="T13">
        <v>0</v>
      </c>
      <c r="U13">
        <v>21.519363277866656</v>
      </c>
      <c r="V13">
        <v>0</v>
      </c>
      <c r="W13">
        <v>2.0138527331122815</v>
      </c>
      <c r="X13">
        <v>15.080659653118172</v>
      </c>
      <c r="Y13">
        <v>0</v>
      </c>
      <c r="Z13">
        <v>2.0214079281987059</v>
      </c>
      <c r="AA13">
        <v>0</v>
      </c>
      <c r="AB13">
        <v>0</v>
      </c>
      <c r="AC13">
        <v>0</v>
      </c>
      <c r="AD13">
        <v>0</v>
      </c>
      <c r="AE13">
        <v>5.1257020634523069</v>
      </c>
      <c r="AF13">
        <v>2.5163114786057186</v>
      </c>
      <c r="AG13">
        <v>13.113125093717388</v>
      </c>
      <c r="AH13">
        <v>0</v>
      </c>
      <c r="AI13">
        <v>0</v>
      </c>
      <c r="AJ13">
        <v>0</v>
      </c>
      <c r="AK13">
        <v>7.9615183018159037</v>
      </c>
      <c r="AL13">
        <v>0</v>
      </c>
      <c r="AM13">
        <v>4.9279920418492997</v>
      </c>
      <c r="AN13">
        <v>0.83340378991859743</v>
      </c>
      <c r="AO13">
        <v>0</v>
      </c>
      <c r="AP13">
        <v>0.71118462074723432</v>
      </c>
      <c r="AQ13">
        <v>0</v>
      </c>
      <c r="AR13">
        <v>13.620398487163429</v>
      </c>
      <c r="AS13">
        <v>9.5427917925276571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22.097395952355463</v>
      </c>
      <c r="BB13">
        <f t="shared" si="0"/>
        <v>506.54844022839814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5.0302211581422265</v>
      </c>
      <c r="L14">
        <v>323.87407612570911</v>
      </c>
      <c r="M14">
        <v>27.927427150768025</v>
      </c>
      <c r="N14">
        <v>35.974916948452282</v>
      </c>
      <c r="O14">
        <v>0</v>
      </c>
      <c r="P14">
        <v>31.40379066490949</v>
      </c>
      <c r="Q14">
        <v>0</v>
      </c>
      <c r="R14">
        <v>7.0333908563145418</v>
      </c>
      <c r="S14">
        <v>2.0128787723169967</v>
      </c>
      <c r="T14">
        <v>0</v>
      </c>
      <c r="U14">
        <v>21.519363277866656</v>
      </c>
      <c r="V14">
        <v>0</v>
      </c>
      <c r="W14">
        <v>2.0138527331122815</v>
      </c>
      <c r="X14">
        <v>15.080659653118172</v>
      </c>
      <c r="Y14">
        <v>0</v>
      </c>
      <c r="Z14">
        <v>2.0214079281987059</v>
      </c>
      <c r="AA14">
        <v>0</v>
      </c>
      <c r="AB14">
        <v>0</v>
      </c>
      <c r="AC14">
        <v>0</v>
      </c>
      <c r="AD14">
        <v>0</v>
      </c>
      <c r="AE14">
        <v>5.1257020634523069</v>
      </c>
      <c r="AF14">
        <v>2.5163114786057186</v>
      </c>
      <c r="AG14">
        <v>13.113125093717388</v>
      </c>
      <c r="AH14">
        <v>0</v>
      </c>
      <c r="AI14">
        <v>0</v>
      </c>
      <c r="AJ14">
        <v>0</v>
      </c>
      <c r="AK14">
        <v>7.9615183018159037</v>
      </c>
      <c r="AL14">
        <v>0</v>
      </c>
      <c r="AM14">
        <v>4.9279920418492997</v>
      </c>
      <c r="AN14">
        <v>0.83340378991859743</v>
      </c>
      <c r="AO14">
        <v>0</v>
      </c>
      <c r="AP14">
        <v>0.71118462074723432</v>
      </c>
      <c r="AQ14">
        <v>0</v>
      </c>
      <c r="AR14">
        <v>13.620398487163429</v>
      </c>
      <c r="AS14">
        <v>9.5427917925276571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22.247816460837889</v>
      </c>
      <c r="BB14">
        <f t="shared" si="0"/>
        <v>509.99659647786808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5.0302704637762581</v>
      </c>
      <c r="L15">
        <v>323.87407612570911</v>
      </c>
      <c r="M15">
        <v>27.927427150768025</v>
      </c>
      <c r="N15">
        <v>35.974916948452282</v>
      </c>
      <c r="O15">
        <v>0</v>
      </c>
      <c r="P15">
        <v>31.40379066490949</v>
      </c>
      <c r="Q15">
        <v>0</v>
      </c>
      <c r="R15">
        <v>7.0333908563145418</v>
      </c>
      <c r="S15">
        <v>2.0128787723169967</v>
      </c>
      <c r="T15">
        <v>0</v>
      </c>
      <c r="U15">
        <v>21.519363277866656</v>
      </c>
      <c r="V15">
        <v>0</v>
      </c>
      <c r="W15">
        <v>2.0138527331122815</v>
      </c>
      <c r="X15">
        <v>15.080659653118172</v>
      </c>
      <c r="Y15">
        <v>0</v>
      </c>
      <c r="Z15">
        <v>2.0214079281987059</v>
      </c>
      <c r="AA15">
        <v>0</v>
      </c>
      <c r="AB15">
        <v>0</v>
      </c>
      <c r="AC15">
        <v>0</v>
      </c>
      <c r="AD15">
        <v>0</v>
      </c>
      <c r="AE15">
        <v>5.1257020634523069</v>
      </c>
      <c r="AF15">
        <v>2.5163114786057186</v>
      </c>
      <c r="AG15">
        <v>13.113125093717388</v>
      </c>
      <c r="AH15">
        <v>0</v>
      </c>
      <c r="AI15">
        <v>0</v>
      </c>
      <c r="AJ15">
        <v>0</v>
      </c>
      <c r="AK15">
        <v>7.9615183018159037</v>
      </c>
      <c r="AL15">
        <v>0</v>
      </c>
      <c r="AM15">
        <v>4.9279920418492997</v>
      </c>
      <c r="AN15">
        <v>0.83340378991859743</v>
      </c>
      <c r="AO15">
        <v>0</v>
      </c>
      <c r="AP15">
        <v>0.71118462074723432</v>
      </c>
      <c r="AQ15">
        <v>0</v>
      </c>
      <c r="AR15">
        <v>16.174223203506575</v>
      </c>
      <c r="AS15">
        <v>10.123657173867667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22.37884856789654</v>
      </c>
      <c r="BB15">
        <f t="shared" si="0"/>
        <v>513.00030377412656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5.0302810425773528</v>
      </c>
      <c r="L16">
        <v>323.87407612570911</v>
      </c>
      <c r="M16">
        <v>27.927427150768025</v>
      </c>
      <c r="N16">
        <v>35.974916948452282</v>
      </c>
      <c r="O16">
        <v>0</v>
      </c>
      <c r="P16">
        <v>31.40379066490949</v>
      </c>
      <c r="Q16">
        <v>0</v>
      </c>
      <c r="R16">
        <v>7.0333908563145418</v>
      </c>
      <c r="S16">
        <v>2.0128787723169967</v>
      </c>
      <c r="T16">
        <v>0</v>
      </c>
      <c r="U16">
        <v>21.519363277866656</v>
      </c>
      <c r="V16">
        <v>0</v>
      </c>
      <c r="W16">
        <v>2.0138527331122815</v>
      </c>
      <c r="X16">
        <v>15.080659653118172</v>
      </c>
      <c r="Y16">
        <v>0</v>
      </c>
      <c r="Z16">
        <v>2.0214079281987059</v>
      </c>
      <c r="AA16">
        <v>0</v>
      </c>
      <c r="AB16">
        <v>0</v>
      </c>
      <c r="AC16">
        <v>0</v>
      </c>
      <c r="AD16">
        <v>0</v>
      </c>
      <c r="AE16">
        <v>5.1257020634523069</v>
      </c>
      <c r="AF16">
        <v>2.5163114786057186</v>
      </c>
      <c r="AG16">
        <v>13.113125093717388</v>
      </c>
      <c r="AH16">
        <v>0</v>
      </c>
      <c r="AI16">
        <v>0</v>
      </c>
      <c r="AJ16">
        <v>0</v>
      </c>
      <c r="AK16">
        <v>7.9615183018159037</v>
      </c>
      <c r="AL16">
        <v>0</v>
      </c>
      <c r="AM16">
        <v>4.9279920418492997</v>
      </c>
      <c r="AN16">
        <v>0.83340378991859743</v>
      </c>
      <c r="AO16">
        <v>0</v>
      </c>
      <c r="AP16">
        <v>0.71118462074723432</v>
      </c>
      <c r="AQ16">
        <v>0</v>
      </c>
      <c r="AR16">
        <v>16.174223203506575</v>
      </c>
      <c r="AS16">
        <v>10.123657173867667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22.378849010090427</v>
      </c>
      <c r="BB16">
        <f t="shared" si="0"/>
        <v>513.00031391073378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5.0302835650610778</v>
      </c>
      <c r="L17">
        <v>323.87407612570911</v>
      </c>
      <c r="M17">
        <v>27.927427150768025</v>
      </c>
      <c r="N17">
        <v>35.974916948452282</v>
      </c>
      <c r="O17">
        <v>0</v>
      </c>
      <c r="P17">
        <v>31.40379066490949</v>
      </c>
      <c r="Q17">
        <v>0</v>
      </c>
      <c r="R17">
        <v>7.0333908563145418</v>
      </c>
      <c r="S17">
        <v>2.0128787723169967</v>
      </c>
      <c r="T17">
        <v>0</v>
      </c>
      <c r="U17">
        <v>21.519363277866656</v>
      </c>
      <c r="V17">
        <v>0</v>
      </c>
      <c r="W17">
        <v>2.0138527331122815</v>
      </c>
      <c r="X17">
        <v>15.080659653118172</v>
      </c>
      <c r="Y17">
        <v>0</v>
      </c>
      <c r="Z17">
        <v>0.33927623043206012</v>
      </c>
      <c r="AA17">
        <v>0</v>
      </c>
      <c r="AB17">
        <v>0</v>
      </c>
      <c r="AC17">
        <v>0</v>
      </c>
      <c r="AD17">
        <v>0</v>
      </c>
      <c r="AE17">
        <v>5.1257020634523069</v>
      </c>
      <c r="AF17">
        <v>2.5163114786057186</v>
      </c>
      <c r="AG17">
        <v>13.113125093717388</v>
      </c>
      <c r="AH17">
        <v>0</v>
      </c>
      <c r="AI17">
        <v>0</v>
      </c>
      <c r="AJ17">
        <v>0</v>
      </c>
      <c r="AK17">
        <v>7.9615183018159037</v>
      </c>
      <c r="AL17">
        <v>0</v>
      </c>
      <c r="AM17">
        <v>4.9279920418492997</v>
      </c>
      <c r="AN17">
        <v>0.83340378991859743</v>
      </c>
      <c r="AO17">
        <v>0</v>
      </c>
      <c r="AP17">
        <v>0.71118462074723432</v>
      </c>
      <c r="AQ17">
        <v>0</v>
      </c>
      <c r="AR17">
        <v>12.258358574410352</v>
      </c>
      <c r="AS17">
        <v>10.123657173867667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22.144852869067385</v>
      </c>
      <c r="BB17">
        <f t="shared" si="0"/>
        <v>507.63631624737769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5.0302682709368831</v>
      </c>
      <c r="L18">
        <v>323.87407612570911</v>
      </c>
      <c r="M18">
        <v>27.927427150768025</v>
      </c>
      <c r="N18">
        <v>35.974916948452282</v>
      </c>
      <c r="O18">
        <v>0</v>
      </c>
      <c r="P18">
        <v>31.40379066490949</v>
      </c>
      <c r="Q18">
        <v>0</v>
      </c>
      <c r="R18">
        <v>7.0333908563145418</v>
      </c>
      <c r="S18">
        <v>2.0128787723169967</v>
      </c>
      <c r="T18">
        <v>0</v>
      </c>
      <c r="U18">
        <v>21.519363277866656</v>
      </c>
      <c r="V18">
        <v>0</v>
      </c>
      <c r="W18">
        <v>2.0138527331122815</v>
      </c>
      <c r="X18">
        <v>15.080659653118172</v>
      </c>
      <c r="Y18">
        <v>0</v>
      </c>
      <c r="Z18">
        <v>0.33927623043206012</v>
      </c>
      <c r="AA18">
        <v>0</v>
      </c>
      <c r="AB18">
        <v>0</v>
      </c>
      <c r="AC18">
        <v>0</v>
      </c>
      <c r="AD18">
        <v>0</v>
      </c>
      <c r="AE18">
        <v>5.1257020634523069</v>
      </c>
      <c r="AF18">
        <v>2.5163114786057186</v>
      </c>
      <c r="AG18">
        <v>13.113125093717388</v>
      </c>
      <c r="AH18">
        <v>0</v>
      </c>
      <c r="AI18">
        <v>0</v>
      </c>
      <c r="AJ18">
        <v>0</v>
      </c>
      <c r="AK18">
        <v>7.9615183018159037</v>
      </c>
      <c r="AL18">
        <v>0</v>
      </c>
      <c r="AM18">
        <v>4.9279920418492997</v>
      </c>
      <c r="AN18">
        <v>0.83340378991859743</v>
      </c>
      <c r="AO18">
        <v>0</v>
      </c>
      <c r="AP18">
        <v>0.71118462074723432</v>
      </c>
      <c r="AQ18">
        <v>0</v>
      </c>
      <c r="AR18">
        <v>12.258358574410352</v>
      </c>
      <c r="AS18">
        <v>10.123657173867667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22.144852229772994</v>
      </c>
      <c r="BB18">
        <f t="shared" si="0"/>
        <v>507.6363015925478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5.0302640422063085</v>
      </c>
      <c r="L19">
        <v>323.87407612570911</v>
      </c>
      <c r="M19">
        <v>27.927427150768025</v>
      </c>
      <c r="N19">
        <v>35.974916948452282</v>
      </c>
      <c r="O19">
        <v>0</v>
      </c>
      <c r="P19">
        <v>31.40379066490949</v>
      </c>
      <c r="Q19">
        <v>0</v>
      </c>
      <c r="R19">
        <v>7.0333908563145418</v>
      </c>
      <c r="S19">
        <v>2.0128787723169967</v>
      </c>
      <c r="T19">
        <v>0</v>
      </c>
      <c r="U19">
        <v>21.519363277866656</v>
      </c>
      <c r="V19">
        <v>0</v>
      </c>
      <c r="W19">
        <v>2.0138527331122815</v>
      </c>
      <c r="X19">
        <v>15.080659653118172</v>
      </c>
      <c r="Y19">
        <v>0</v>
      </c>
      <c r="Z19">
        <v>0.33927623043206012</v>
      </c>
      <c r="AA19">
        <v>0</v>
      </c>
      <c r="AB19">
        <v>0</v>
      </c>
      <c r="AC19">
        <v>0</v>
      </c>
      <c r="AD19">
        <v>0</v>
      </c>
      <c r="AE19">
        <v>5.1257020634523069</v>
      </c>
      <c r="AF19">
        <v>2.5163114786057186</v>
      </c>
      <c r="AG19">
        <v>13.113125093717388</v>
      </c>
      <c r="AH19">
        <v>0</v>
      </c>
      <c r="AI19">
        <v>0</v>
      </c>
      <c r="AJ19">
        <v>0</v>
      </c>
      <c r="AK19">
        <v>7.9615183018159037</v>
      </c>
      <c r="AL19">
        <v>0</v>
      </c>
      <c r="AM19">
        <v>4.9279920418492997</v>
      </c>
      <c r="AN19">
        <v>0.83340378991859743</v>
      </c>
      <c r="AO19">
        <v>0</v>
      </c>
      <c r="AP19">
        <v>0.71118462074723432</v>
      </c>
      <c r="AQ19">
        <v>0</v>
      </c>
      <c r="AR19">
        <v>12.258358574410352</v>
      </c>
      <c r="AS19">
        <v>10.123657173867667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22.144852053012052</v>
      </c>
      <c r="BB19">
        <f t="shared" si="0"/>
        <v>507.6362975405782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5.030291090002649</v>
      </c>
      <c r="L20">
        <v>323.87407612570911</v>
      </c>
      <c r="M20">
        <v>27.927427150768025</v>
      </c>
      <c r="N20">
        <v>35.974916948452282</v>
      </c>
      <c r="O20">
        <v>0</v>
      </c>
      <c r="P20">
        <v>31.40379066490949</v>
      </c>
      <c r="Q20">
        <v>0</v>
      </c>
      <c r="R20">
        <v>7.0333908563145418</v>
      </c>
      <c r="S20">
        <v>2.0128787723169967</v>
      </c>
      <c r="T20">
        <v>0</v>
      </c>
      <c r="U20">
        <v>21.519363277866656</v>
      </c>
      <c r="V20">
        <v>0</v>
      </c>
      <c r="W20">
        <v>2.0138527331122815</v>
      </c>
      <c r="X20">
        <v>15.080659653118172</v>
      </c>
      <c r="Y20">
        <v>0</v>
      </c>
      <c r="Z20">
        <v>2.0214079281987059</v>
      </c>
      <c r="AA20">
        <v>0</v>
      </c>
      <c r="AB20">
        <v>0</v>
      </c>
      <c r="AC20">
        <v>0</v>
      </c>
      <c r="AD20">
        <v>0</v>
      </c>
      <c r="AE20">
        <v>5.1257020634523069</v>
      </c>
      <c r="AF20">
        <v>2.5163114786057186</v>
      </c>
      <c r="AG20">
        <v>13.113125093717388</v>
      </c>
      <c r="AH20">
        <v>0</v>
      </c>
      <c r="AI20">
        <v>0</v>
      </c>
      <c r="AJ20">
        <v>0</v>
      </c>
      <c r="AK20">
        <v>7.9615183018159037</v>
      </c>
      <c r="AL20">
        <v>0</v>
      </c>
      <c r="AM20">
        <v>4.9279920418492997</v>
      </c>
      <c r="AN20">
        <v>0.83340378991859743</v>
      </c>
      <c r="AO20">
        <v>0</v>
      </c>
      <c r="AP20">
        <v>0.71118462074723432</v>
      </c>
      <c r="AQ20">
        <v>0</v>
      </c>
      <c r="AR20">
        <v>12.258358574410352</v>
      </c>
      <c r="AS20">
        <v>10.123657173867667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22.215166288576583</v>
      </c>
      <c r="BB20">
        <f t="shared" si="0"/>
        <v>509.24814205057669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5.0302552277195378</v>
      </c>
      <c r="L21">
        <v>323.87407612570911</v>
      </c>
      <c r="M21">
        <v>27.927427150768025</v>
      </c>
      <c r="N21">
        <v>35.974916948452282</v>
      </c>
      <c r="O21">
        <v>0</v>
      </c>
      <c r="P21">
        <v>31.40379066490949</v>
      </c>
      <c r="Q21">
        <v>0</v>
      </c>
      <c r="R21">
        <v>7.0333908563145418</v>
      </c>
      <c r="S21">
        <v>2.0128787723169967</v>
      </c>
      <c r="T21">
        <v>0</v>
      </c>
      <c r="U21">
        <v>21.519363277866656</v>
      </c>
      <c r="V21">
        <v>0</v>
      </c>
      <c r="W21">
        <v>2.0138527331122815</v>
      </c>
      <c r="X21">
        <v>15.080659653118172</v>
      </c>
      <c r="Y21">
        <v>0</v>
      </c>
      <c r="Z21">
        <v>2.0214079281987059</v>
      </c>
      <c r="AA21">
        <v>0</v>
      </c>
      <c r="AB21">
        <v>0</v>
      </c>
      <c r="AC21">
        <v>0</v>
      </c>
      <c r="AD21">
        <v>0</v>
      </c>
      <c r="AE21">
        <v>5.1257020634523069</v>
      </c>
      <c r="AF21">
        <v>2.5163114786057186</v>
      </c>
      <c r="AG21">
        <v>13.113125093717388</v>
      </c>
      <c r="AH21">
        <v>0</v>
      </c>
      <c r="AI21">
        <v>0</v>
      </c>
      <c r="AJ21">
        <v>0</v>
      </c>
      <c r="AK21">
        <v>7.9615183018159037</v>
      </c>
      <c r="AL21">
        <v>0</v>
      </c>
      <c r="AM21">
        <v>4.9279920418492997</v>
      </c>
      <c r="AN21">
        <v>0.83340378991859743</v>
      </c>
      <c r="AO21">
        <v>0</v>
      </c>
      <c r="AP21">
        <v>0.71118462074723432</v>
      </c>
      <c r="AQ21">
        <v>0</v>
      </c>
      <c r="AR21">
        <v>16.174223203506575</v>
      </c>
      <c r="AS21">
        <v>9.8382034994781886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22.366915967439891</v>
      </c>
      <c r="BB21">
        <f t="shared" si="0"/>
        <v>512.72676746413697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5.0302176089056791</v>
      </c>
      <c r="L22">
        <v>319.69069000530243</v>
      </c>
      <c r="M22">
        <v>27.927427150768025</v>
      </c>
      <c r="N22">
        <v>35.974916948452282</v>
      </c>
      <c r="O22">
        <v>0</v>
      </c>
      <c r="P22">
        <v>31.40379066490949</v>
      </c>
      <c r="Q22">
        <v>0</v>
      </c>
      <c r="R22">
        <v>7.0333908563145418</v>
      </c>
      <c r="S22">
        <v>2.0128787723169967</v>
      </c>
      <c r="T22">
        <v>0</v>
      </c>
      <c r="U22">
        <v>21.519363277866656</v>
      </c>
      <c r="V22">
        <v>0</v>
      </c>
      <c r="W22">
        <v>2.0138527331122815</v>
      </c>
      <c r="X22">
        <v>15.080659653118172</v>
      </c>
      <c r="Y22">
        <v>0</v>
      </c>
      <c r="Z22">
        <v>2.0214079281987059</v>
      </c>
      <c r="AA22">
        <v>0</v>
      </c>
      <c r="AB22">
        <v>0</v>
      </c>
      <c r="AC22">
        <v>0</v>
      </c>
      <c r="AD22">
        <v>0</v>
      </c>
      <c r="AE22">
        <v>5.1257020634523069</v>
      </c>
      <c r="AF22">
        <v>2.5163114786057186</v>
      </c>
      <c r="AG22">
        <v>13.113125093717388</v>
      </c>
      <c r="AH22">
        <v>0</v>
      </c>
      <c r="AI22">
        <v>0</v>
      </c>
      <c r="AJ22">
        <v>0</v>
      </c>
      <c r="AK22">
        <v>7.9615183018159037</v>
      </c>
      <c r="AL22">
        <v>0</v>
      </c>
      <c r="AM22">
        <v>4.9279920418492997</v>
      </c>
      <c r="AN22">
        <v>0.83340378991859743</v>
      </c>
      <c r="AO22">
        <v>0</v>
      </c>
      <c r="AP22">
        <v>0.71118462074723432</v>
      </c>
      <c r="AQ22">
        <v>0</v>
      </c>
      <c r="AR22">
        <v>16.174223203506575</v>
      </c>
      <c r="AS22">
        <v>9.8382034994781886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22.192048855140495</v>
      </c>
      <c r="BB22">
        <f t="shared" si="0"/>
        <v>508.71821083721585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5.0302320235054774</v>
      </c>
      <c r="L23">
        <v>319.69061522840241</v>
      </c>
      <c r="M23">
        <v>27.927427150768025</v>
      </c>
      <c r="N23">
        <v>35.974916948452282</v>
      </c>
      <c r="O23">
        <v>0</v>
      </c>
      <c r="P23">
        <v>31.40379066490949</v>
      </c>
      <c r="Q23">
        <v>0</v>
      </c>
      <c r="R23">
        <v>7.0333908563145418</v>
      </c>
      <c r="S23">
        <v>2.0128787723169967</v>
      </c>
      <c r="T23">
        <v>0</v>
      </c>
      <c r="U23">
        <v>21.519363277866656</v>
      </c>
      <c r="V23">
        <v>0</v>
      </c>
      <c r="W23">
        <v>2.0134693058191564</v>
      </c>
      <c r="X23">
        <v>15.080015239433978</v>
      </c>
      <c r="Y23">
        <v>0</v>
      </c>
      <c r="Z23">
        <v>2.0214079281987059</v>
      </c>
      <c r="AA23">
        <v>0</v>
      </c>
      <c r="AB23">
        <v>0</v>
      </c>
      <c r="AC23">
        <v>0</v>
      </c>
      <c r="AD23">
        <v>0</v>
      </c>
      <c r="AE23">
        <v>5.1257020634523069</v>
      </c>
      <c r="AF23">
        <v>2.5163114786057186</v>
      </c>
      <c r="AG23">
        <v>13.113125093717388</v>
      </c>
      <c r="AH23">
        <v>0</v>
      </c>
      <c r="AI23">
        <v>0</v>
      </c>
      <c r="AJ23">
        <v>0</v>
      </c>
      <c r="AK23">
        <v>7.9615183018159037</v>
      </c>
      <c r="AL23">
        <v>0</v>
      </c>
      <c r="AM23">
        <v>4.9279920418492997</v>
      </c>
      <c r="AN23">
        <v>0.83340378991859743</v>
      </c>
      <c r="AO23">
        <v>0</v>
      </c>
      <c r="AP23">
        <v>0.71118462074723432</v>
      </c>
      <c r="AQ23">
        <v>0</v>
      </c>
      <c r="AR23">
        <v>13.620398487163429</v>
      </c>
      <c r="AS23">
        <v>9.8382034994781886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22.085253495100343</v>
      </c>
      <c r="BB23">
        <f t="shared" si="0"/>
        <v>506.2700932776354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5.0302320235054774</v>
      </c>
      <c r="L24">
        <v>319.69348142625284</v>
      </c>
      <c r="M24">
        <v>27.927427150768025</v>
      </c>
      <c r="N24">
        <v>35.974916948452282</v>
      </c>
      <c r="O24">
        <v>0</v>
      </c>
      <c r="P24">
        <v>31.40379066490949</v>
      </c>
      <c r="Q24">
        <v>0</v>
      </c>
      <c r="R24">
        <v>12.869048692582819</v>
      </c>
      <c r="S24">
        <v>2.0128787723169967</v>
      </c>
      <c r="T24">
        <v>0</v>
      </c>
      <c r="U24">
        <v>21.519363277866656</v>
      </c>
      <c r="V24">
        <v>3.601167176211407</v>
      </c>
      <c r="W24">
        <v>2.0134693058191564</v>
      </c>
      <c r="X24">
        <v>15.080015239433978</v>
      </c>
      <c r="Y24">
        <v>0</v>
      </c>
      <c r="Z24">
        <v>2.0214079281987059</v>
      </c>
      <c r="AA24">
        <v>0</v>
      </c>
      <c r="AB24">
        <v>0</v>
      </c>
      <c r="AC24">
        <v>0</v>
      </c>
      <c r="AD24">
        <v>0</v>
      </c>
      <c r="AE24">
        <v>5.1257020634523069</v>
      </c>
      <c r="AF24">
        <v>2.5163114786057186</v>
      </c>
      <c r="AG24">
        <v>13.113125093717388</v>
      </c>
      <c r="AH24">
        <v>1.2103818237319974</v>
      </c>
      <c r="AI24">
        <v>0</v>
      </c>
      <c r="AJ24">
        <v>0</v>
      </c>
      <c r="AK24">
        <v>7.9615183018159037</v>
      </c>
      <c r="AL24">
        <v>0</v>
      </c>
      <c r="AM24">
        <v>4.9279920418492997</v>
      </c>
      <c r="AN24">
        <v>0.83340378991859743</v>
      </c>
      <c r="AO24">
        <v>0</v>
      </c>
      <c r="AP24">
        <v>0.51363321269046125</v>
      </c>
      <c r="AQ24">
        <v>3.9078220331872258</v>
      </c>
      <c r="AR24">
        <v>13.620398487163429</v>
      </c>
      <c r="AS24">
        <v>9.8382034994781886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22.685515860054569</v>
      </c>
      <c r="BB24">
        <f t="shared" si="0"/>
        <v>520.03017457187377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5.0302320235054774</v>
      </c>
      <c r="L25">
        <v>319.6920918311518</v>
      </c>
      <c r="M25">
        <v>27.927427150768025</v>
      </c>
      <c r="N25">
        <v>35.974916948452282</v>
      </c>
      <c r="O25">
        <v>0</v>
      </c>
      <c r="P25">
        <v>31.40379066490949</v>
      </c>
      <c r="Q25">
        <v>0</v>
      </c>
      <c r="R25">
        <v>12.869048692582819</v>
      </c>
      <c r="S25">
        <v>8.0266656969822332</v>
      </c>
      <c r="T25">
        <v>0</v>
      </c>
      <c r="U25">
        <v>21.519363277866656</v>
      </c>
      <c r="V25">
        <v>3.601167176211407</v>
      </c>
      <c r="W25">
        <v>7.1586537686947507</v>
      </c>
      <c r="X25">
        <v>45.312649650744191</v>
      </c>
      <c r="Y25">
        <v>0</v>
      </c>
      <c r="Z25">
        <v>2.0214079281987059</v>
      </c>
      <c r="AA25">
        <v>0</v>
      </c>
      <c r="AB25">
        <v>0</v>
      </c>
      <c r="AC25">
        <v>0</v>
      </c>
      <c r="AD25">
        <v>0</v>
      </c>
      <c r="AE25">
        <v>5.1257020634523069</v>
      </c>
      <c r="AF25">
        <v>2.5163114786057186</v>
      </c>
      <c r="AG25">
        <v>13.113125093717388</v>
      </c>
      <c r="AH25">
        <v>6.4947323413692324</v>
      </c>
      <c r="AI25">
        <v>0</v>
      </c>
      <c r="AJ25">
        <v>0</v>
      </c>
      <c r="AK25">
        <v>7.9615183018159037</v>
      </c>
      <c r="AL25">
        <v>0</v>
      </c>
      <c r="AM25">
        <v>4.9279920418492997</v>
      </c>
      <c r="AN25">
        <v>0.83340378991859743</v>
      </c>
      <c r="AO25">
        <v>0</v>
      </c>
      <c r="AP25">
        <v>0.51363321269046125</v>
      </c>
      <c r="AQ25">
        <v>7.8156437560008341</v>
      </c>
      <c r="AR25">
        <v>12.258358574410352</v>
      </c>
      <c r="AS25">
        <v>9.8382034994781886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24.742926428669069</v>
      </c>
      <c r="BB25">
        <f t="shared" si="0"/>
        <v>567.1931125347071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5.0302320235054774</v>
      </c>
      <c r="L26">
        <v>319.6920918311518</v>
      </c>
      <c r="M26">
        <v>27.927427150768025</v>
      </c>
      <c r="N26">
        <v>35.974916948452282</v>
      </c>
      <c r="O26">
        <v>0</v>
      </c>
      <c r="P26">
        <v>31.40379066490949</v>
      </c>
      <c r="Q26">
        <v>0</v>
      </c>
      <c r="R26">
        <v>12.869048692582819</v>
      </c>
      <c r="S26">
        <v>8.0266656969822332</v>
      </c>
      <c r="T26">
        <v>0</v>
      </c>
      <c r="U26">
        <v>21.519363277866656</v>
      </c>
      <c r="V26">
        <v>3.601167176211407</v>
      </c>
      <c r="W26">
        <v>7.1586537686947507</v>
      </c>
      <c r="X26">
        <v>45.502559904794516</v>
      </c>
      <c r="Y26">
        <v>0</v>
      </c>
      <c r="Z26">
        <v>2.0214079281987059</v>
      </c>
      <c r="AA26">
        <v>0</v>
      </c>
      <c r="AB26">
        <v>1.0411316765810896</v>
      </c>
      <c r="AC26">
        <v>0</v>
      </c>
      <c r="AD26">
        <v>0</v>
      </c>
      <c r="AE26">
        <v>5.1257020634523069</v>
      </c>
      <c r="AF26">
        <v>2.5163114786057186</v>
      </c>
      <c r="AG26">
        <v>13.113125093717388</v>
      </c>
      <c r="AH26">
        <v>13.284679746399499</v>
      </c>
      <c r="AI26">
        <v>0</v>
      </c>
      <c r="AJ26">
        <v>0</v>
      </c>
      <c r="AK26">
        <v>7.9615183018159037</v>
      </c>
      <c r="AL26">
        <v>0</v>
      </c>
      <c r="AM26">
        <v>4.9279920418492997</v>
      </c>
      <c r="AN26">
        <v>0.83340378991859743</v>
      </c>
      <c r="AO26">
        <v>0</v>
      </c>
      <c r="AP26">
        <v>0.51363321269046125</v>
      </c>
      <c r="AQ26">
        <v>11.723466099561676</v>
      </c>
      <c r="AR26">
        <v>12.258358574410352</v>
      </c>
      <c r="AS26">
        <v>9.8382034994781886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25.241550756860573</v>
      </c>
      <c r="BB26">
        <f t="shared" si="0"/>
        <v>578.62329988573811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5.0302327625621519</v>
      </c>
      <c r="L27">
        <v>319.68926231568565</v>
      </c>
      <c r="M27">
        <v>27.927427150768025</v>
      </c>
      <c r="N27">
        <v>35.974916948452282</v>
      </c>
      <c r="O27">
        <v>0</v>
      </c>
      <c r="P27">
        <v>31.40379066490949</v>
      </c>
      <c r="Q27">
        <v>0</v>
      </c>
      <c r="R27">
        <v>12.869048692582819</v>
      </c>
      <c r="S27">
        <v>2.0128787723169967</v>
      </c>
      <c r="T27">
        <v>0</v>
      </c>
      <c r="U27">
        <v>21.519363277866656</v>
      </c>
      <c r="V27">
        <v>3.601167176211407</v>
      </c>
      <c r="W27">
        <v>6.9311831505617176</v>
      </c>
      <c r="X27">
        <v>45.502559904794516</v>
      </c>
      <c r="Y27">
        <v>0</v>
      </c>
      <c r="Z27">
        <v>2.0214079281987059</v>
      </c>
      <c r="AA27">
        <v>0</v>
      </c>
      <c r="AB27">
        <v>4.0812348638071381</v>
      </c>
      <c r="AC27">
        <v>3.0213957887706111</v>
      </c>
      <c r="AD27">
        <v>0</v>
      </c>
      <c r="AE27">
        <v>5.1257020634523069</v>
      </c>
      <c r="AF27">
        <v>2.5163114786057186</v>
      </c>
      <c r="AG27">
        <v>13.113125093717388</v>
      </c>
      <c r="AH27">
        <v>21.255487719682737</v>
      </c>
      <c r="AI27">
        <v>1.1922947756209559</v>
      </c>
      <c r="AJ27">
        <v>0</v>
      </c>
      <c r="AK27">
        <v>7.9615183018159037</v>
      </c>
      <c r="AL27">
        <v>0</v>
      </c>
      <c r="AM27">
        <v>4.9279920418492997</v>
      </c>
      <c r="AN27">
        <v>0.83340378991859743</v>
      </c>
      <c r="AO27">
        <v>0</v>
      </c>
      <c r="AP27">
        <v>0.51363321269046125</v>
      </c>
      <c r="AQ27">
        <v>11.723466099561676</v>
      </c>
      <c r="AR27">
        <v>12.258358574410352</v>
      </c>
      <c r="AS27">
        <v>9.8382034994781886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25.616936300818562</v>
      </c>
      <c r="BB27">
        <f t="shared" si="0"/>
        <v>587.22842974747311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5.0301428229992045</v>
      </c>
      <c r="L28">
        <v>319.68926231568565</v>
      </c>
      <c r="M28">
        <v>27.927427150768025</v>
      </c>
      <c r="N28">
        <v>35.974916948452282</v>
      </c>
      <c r="O28">
        <v>0</v>
      </c>
      <c r="P28">
        <v>31.40379066490949</v>
      </c>
      <c r="Q28">
        <v>0</v>
      </c>
      <c r="R28">
        <v>12.869048692582819</v>
      </c>
      <c r="S28">
        <v>8.0266656969822332</v>
      </c>
      <c r="T28">
        <v>0</v>
      </c>
      <c r="U28">
        <v>21.519363277866656</v>
      </c>
      <c r="V28">
        <v>3.601167176211407</v>
      </c>
      <c r="W28">
        <v>6.9311831505617176</v>
      </c>
      <c r="X28">
        <v>45.502559904794516</v>
      </c>
      <c r="Y28">
        <v>0</v>
      </c>
      <c r="Z28">
        <v>4.0428155362137339</v>
      </c>
      <c r="AA28">
        <v>4.333285208098518</v>
      </c>
      <c r="AB28">
        <v>8.2041148700688797</v>
      </c>
      <c r="AC28">
        <v>6.0427912646629087</v>
      </c>
      <c r="AD28">
        <v>2.8439956167814655</v>
      </c>
      <c r="AE28">
        <v>5.1257020634523069</v>
      </c>
      <c r="AF28">
        <v>2.5163114786057186</v>
      </c>
      <c r="AG28">
        <v>13.113125093717388</v>
      </c>
      <c r="AH28">
        <v>29.16725224118138</v>
      </c>
      <c r="AI28">
        <v>5.1666099643080772</v>
      </c>
      <c r="AJ28">
        <v>0</v>
      </c>
      <c r="AK28">
        <v>7.9615183018159037</v>
      </c>
      <c r="AL28">
        <v>0</v>
      </c>
      <c r="AM28">
        <v>4.9279920418492997</v>
      </c>
      <c r="AN28">
        <v>0.83340378991859743</v>
      </c>
      <c r="AO28">
        <v>0</v>
      </c>
      <c r="AP28">
        <v>0.51363321269046125</v>
      </c>
      <c r="AQ28">
        <v>11.723466099561676</v>
      </c>
      <c r="AR28">
        <v>16.174223203506575</v>
      </c>
      <c r="AS28">
        <v>9.8382034994781886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27.211965999826877</v>
      </c>
      <c r="BB28">
        <f t="shared" si="0"/>
        <v>623.79200528789829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5.0301779242973685</v>
      </c>
      <c r="L29">
        <v>319.69294817854467</v>
      </c>
      <c r="M29">
        <v>27.927427150768025</v>
      </c>
      <c r="N29">
        <v>35.974916948452282</v>
      </c>
      <c r="O29">
        <v>0</v>
      </c>
      <c r="P29">
        <v>31.40379066490949</v>
      </c>
      <c r="Q29">
        <v>0</v>
      </c>
      <c r="R29">
        <v>12.869048692582819</v>
      </c>
      <c r="S29">
        <v>2.0130911465453125</v>
      </c>
      <c r="T29">
        <v>0</v>
      </c>
      <c r="U29">
        <v>21.519363277866656</v>
      </c>
      <c r="V29">
        <v>3.601167176211407</v>
      </c>
      <c r="W29">
        <v>6.9311831505617176</v>
      </c>
      <c r="X29">
        <v>44.645966724988341</v>
      </c>
      <c r="Y29">
        <v>0</v>
      </c>
      <c r="Z29">
        <v>6.0642234644124402</v>
      </c>
      <c r="AA29">
        <v>4.333285208098518</v>
      </c>
      <c r="AB29">
        <v>12.343652871008139</v>
      </c>
      <c r="AC29">
        <v>9.0733312350240034</v>
      </c>
      <c r="AD29">
        <v>5.6879915466499691</v>
      </c>
      <c r="AE29">
        <v>10.286643611354622</v>
      </c>
      <c r="AF29">
        <v>5.2167428887497387</v>
      </c>
      <c r="AG29">
        <v>13.113125093717388</v>
      </c>
      <c r="AH29">
        <v>36.459065066270092</v>
      </c>
      <c r="AI29">
        <v>5.1666099643080772</v>
      </c>
      <c r="AJ29">
        <v>0</v>
      </c>
      <c r="AK29">
        <v>7.9615183018159037</v>
      </c>
      <c r="AL29">
        <v>0</v>
      </c>
      <c r="AM29">
        <v>4.9279920418492997</v>
      </c>
      <c r="AN29">
        <v>0.83340378991859743</v>
      </c>
      <c r="AO29">
        <v>0</v>
      </c>
      <c r="AP29">
        <v>0.51363321269046125</v>
      </c>
      <c r="AQ29">
        <v>11.723466099561676</v>
      </c>
      <c r="AR29">
        <v>16.174223203506575</v>
      </c>
      <c r="AS29">
        <v>9.5427917925276571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28.049086621856546</v>
      </c>
      <c r="BB29">
        <f t="shared" si="0"/>
        <v>642.98169380533488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5.03014687939769</v>
      </c>
      <c r="L30">
        <v>319.69201055355302</v>
      </c>
      <c r="M30">
        <v>27.927427150768025</v>
      </c>
      <c r="N30">
        <v>35.974916948452282</v>
      </c>
      <c r="O30">
        <v>0</v>
      </c>
      <c r="P30">
        <v>31.40379066490949</v>
      </c>
      <c r="Q30">
        <v>0</v>
      </c>
      <c r="R30">
        <v>12.869048692582819</v>
      </c>
      <c r="S30">
        <v>2.0130911465453125</v>
      </c>
      <c r="T30">
        <v>0</v>
      </c>
      <c r="U30">
        <v>21.519363277866656</v>
      </c>
      <c r="V30">
        <v>3.601167176211407</v>
      </c>
      <c r="W30">
        <v>6.9311831505617176</v>
      </c>
      <c r="X30">
        <v>44.645966724988341</v>
      </c>
      <c r="Y30">
        <v>0</v>
      </c>
      <c r="Z30">
        <v>6.0642234644124402</v>
      </c>
      <c r="AA30">
        <v>8.6665707363807112</v>
      </c>
      <c r="AB30">
        <v>12.343652871008139</v>
      </c>
      <c r="AC30">
        <v>9.0733312350240034</v>
      </c>
      <c r="AD30">
        <v>8.5319871634314328</v>
      </c>
      <c r="AE30">
        <v>10.286643611354622</v>
      </c>
      <c r="AF30">
        <v>5.2167428887497387</v>
      </c>
      <c r="AG30">
        <v>13.113125093717388</v>
      </c>
      <c r="AH30">
        <v>36.459065066270092</v>
      </c>
      <c r="AI30">
        <v>5.1666099643080772</v>
      </c>
      <c r="AJ30">
        <v>0</v>
      </c>
      <c r="AK30">
        <v>7.9615183018159037</v>
      </c>
      <c r="AL30">
        <v>0</v>
      </c>
      <c r="AM30">
        <v>4.9279920418492997</v>
      </c>
      <c r="AN30">
        <v>0.83340378991859743</v>
      </c>
      <c r="AO30">
        <v>0</v>
      </c>
      <c r="AP30">
        <v>0.51363321269046125</v>
      </c>
      <c r="AQ30">
        <v>11.723466099561676</v>
      </c>
      <c r="AR30">
        <v>12.258358574410352</v>
      </c>
      <c r="AS30">
        <v>9.5427917925276571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28.185373341822562</v>
      </c>
      <c r="BB30">
        <f t="shared" si="0"/>
        <v>646.1058549314447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5.0301471725312679</v>
      </c>
      <c r="L31">
        <v>319.69201055355302</v>
      </c>
      <c r="M31">
        <v>27.927427150768025</v>
      </c>
      <c r="N31">
        <v>35.974916948452282</v>
      </c>
      <c r="O31">
        <v>0</v>
      </c>
      <c r="P31">
        <v>31.40379066490949</v>
      </c>
      <c r="Q31">
        <v>0</v>
      </c>
      <c r="R31">
        <v>12.869048692582819</v>
      </c>
      <c r="S31">
        <v>8.0325951192599181</v>
      </c>
      <c r="T31">
        <v>0</v>
      </c>
      <c r="U31">
        <v>21.519363277866656</v>
      </c>
      <c r="V31">
        <v>3.601167176211407</v>
      </c>
      <c r="W31">
        <v>6.9311831505617176</v>
      </c>
      <c r="X31">
        <v>44.645966724988341</v>
      </c>
      <c r="Y31">
        <v>0</v>
      </c>
      <c r="Z31">
        <v>6.0642234644124402</v>
      </c>
      <c r="AA31">
        <v>8.6665707363807112</v>
      </c>
      <c r="AB31">
        <v>12.343652871008139</v>
      </c>
      <c r="AC31">
        <v>9.0733312350240034</v>
      </c>
      <c r="AD31">
        <v>8.5319871634314328</v>
      </c>
      <c r="AE31">
        <v>10.286643611354622</v>
      </c>
      <c r="AF31">
        <v>5.2167428887497387</v>
      </c>
      <c r="AG31">
        <v>13.113125093717388</v>
      </c>
      <c r="AH31">
        <v>43.750878518576492</v>
      </c>
      <c r="AI31">
        <v>5.1666099643080772</v>
      </c>
      <c r="AJ31">
        <v>0</v>
      </c>
      <c r="AK31">
        <v>7.9615183018159037</v>
      </c>
      <c r="AL31">
        <v>0</v>
      </c>
      <c r="AM31">
        <v>4.9279920418492997</v>
      </c>
      <c r="AN31">
        <v>0.83340378991859743</v>
      </c>
      <c r="AO31">
        <v>0</v>
      </c>
      <c r="AP31">
        <v>0.51363321269046125</v>
      </c>
      <c r="AQ31">
        <v>11.723466099561676</v>
      </c>
      <c r="AR31">
        <v>12.258358574410352</v>
      </c>
      <c r="AS31">
        <v>9.1278878572323094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28.724443437946075</v>
      </c>
      <c r="BB31">
        <f t="shared" si="0"/>
        <v>658.46319861818029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5.0302088931360833</v>
      </c>
      <c r="L32">
        <v>319.69201055355302</v>
      </c>
      <c r="M32">
        <v>27.927427150768025</v>
      </c>
      <c r="N32">
        <v>35.974916948452282</v>
      </c>
      <c r="O32">
        <v>0</v>
      </c>
      <c r="P32">
        <v>31.40379066490949</v>
      </c>
      <c r="Q32">
        <v>0</v>
      </c>
      <c r="R32">
        <v>12.869048692582819</v>
      </c>
      <c r="S32">
        <v>8.0325951192599181</v>
      </c>
      <c r="T32">
        <v>0</v>
      </c>
      <c r="U32">
        <v>21.519363277866656</v>
      </c>
      <c r="V32">
        <v>3.601167176211407</v>
      </c>
      <c r="W32">
        <v>6.9311831505617176</v>
      </c>
      <c r="X32">
        <v>44.645966724988341</v>
      </c>
      <c r="Y32">
        <v>0</v>
      </c>
      <c r="Z32">
        <v>6.0642234644124402</v>
      </c>
      <c r="AA32">
        <v>8.6665707363807112</v>
      </c>
      <c r="AB32">
        <v>12.343652871008139</v>
      </c>
      <c r="AC32">
        <v>9.0733312350240034</v>
      </c>
      <c r="AD32">
        <v>8.5319871634314328</v>
      </c>
      <c r="AE32">
        <v>10.286643611354622</v>
      </c>
      <c r="AF32">
        <v>5.2167428887497387</v>
      </c>
      <c r="AG32">
        <v>13.113125093717388</v>
      </c>
      <c r="AH32">
        <v>43.750878518576492</v>
      </c>
      <c r="AI32">
        <v>5.1666099643080772</v>
      </c>
      <c r="AJ32">
        <v>0</v>
      </c>
      <c r="AK32">
        <v>7.9615183018159037</v>
      </c>
      <c r="AL32">
        <v>0</v>
      </c>
      <c r="AM32">
        <v>4.9279920418492997</v>
      </c>
      <c r="AN32">
        <v>0.83340378991859743</v>
      </c>
      <c r="AO32">
        <v>0</v>
      </c>
      <c r="AP32">
        <v>0.51363321269046125</v>
      </c>
      <c r="AQ32">
        <v>11.723466099561676</v>
      </c>
      <c r="AR32">
        <v>12.258358574410352</v>
      </c>
      <c r="AS32">
        <v>9.1278878572323094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28.724446017867354</v>
      </c>
      <c r="BB32">
        <f t="shared" si="0"/>
        <v>658.46325775886396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5.0303054157057998</v>
      </c>
      <c r="L33">
        <v>319.69201055355302</v>
      </c>
      <c r="M33">
        <v>27.927427150768025</v>
      </c>
      <c r="N33">
        <v>35.974916948452282</v>
      </c>
      <c r="O33">
        <v>0</v>
      </c>
      <c r="P33">
        <v>31.40379066490949</v>
      </c>
      <c r="Q33">
        <v>0</v>
      </c>
      <c r="R33">
        <v>12.869048692582819</v>
      </c>
      <c r="S33">
        <v>8.0325951192599181</v>
      </c>
      <c r="T33">
        <v>0</v>
      </c>
      <c r="U33">
        <v>21.519363277866656</v>
      </c>
      <c r="V33">
        <v>3.601167176211407</v>
      </c>
      <c r="W33">
        <v>6.9311831505617176</v>
      </c>
      <c r="X33">
        <v>44.645966724988341</v>
      </c>
      <c r="Y33">
        <v>0</v>
      </c>
      <c r="Z33">
        <v>6.0642234644124402</v>
      </c>
      <c r="AA33">
        <v>8.6665707363807112</v>
      </c>
      <c r="AB33">
        <v>12.343652871008139</v>
      </c>
      <c r="AC33">
        <v>9.0733312350240034</v>
      </c>
      <c r="AD33">
        <v>8.5319871634314328</v>
      </c>
      <c r="AE33">
        <v>10.286643611354622</v>
      </c>
      <c r="AF33">
        <v>5.2167428887497387</v>
      </c>
      <c r="AG33">
        <v>13.113125093717388</v>
      </c>
      <c r="AH33">
        <v>43.750878518576492</v>
      </c>
      <c r="AI33">
        <v>5.1666099643080772</v>
      </c>
      <c r="AJ33">
        <v>0</v>
      </c>
      <c r="AK33">
        <v>7.9615183018159037</v>
      </c>
      <c r="AL33">
        <v>0</v>
      </c>
      <c r="AM33">
        <v>4.9279920418492997</v>
      </c>
      <c r="AN33">
        <v>0.83340378991859743</v>
      </c>
      <c r="AO33">
        <v>0</v>
      </c>
      <c r="AP33">
        <v>0.51363321269046125</v>
      </c>
      <c r="AQ33">
        <v>11.723466099561676</v>
      </c>
      <c r="AR33">
        <v>12.258358574410352</v>
      </c>
      <c r="AS33">
        <v>8.2980796664579426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28.689764070136405</v>
      </c>
      <c r="BB33">
        <f t="shared" si="0"/>
        <v>657.66822803839023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5.0301812505388863</v>
      </c>
      <c r="L34">
        <v>319.69201055355302</v>
      </c>
      <c r="M34">
        <v>27.927427150768025</v>
      </c>
      <c r="N34">
        <v>35.974916948452282</v>
      </c>
      <c r="O34">
        <v>0</v>
      </c>
      <c r="P34">
        <v>31.40379066490949</v>
      </c>
      <c r="Q34">
        <v>0</v>
      </c>
      <c r="R34">
        <v>12.869048692582819</v>
      </c>
      <c r="S34">
        <v>2.0130911465453125</v>
      </c>
      <c r="T34">
        <v>0</v>
      </c>
      <c r="U34">
        <v>21.519363277866656</v>
      </c>
      <c r="V34">
        <v>3.601167176211407</v>
      </c>
      <c r="W34">
        <v>6.9311831505617176</v>
      </c>
      <c r="X34">
        <v>44.645966724988341</v>
      </c>
      <c r="Y34">
        <v>0</v>
      </c>
      <c r="Z34">
        <v>6.0642234644124402</v>
      </c>
      <c r="AA34">
        <v>4.333285208098518</v>
      </c>
      <c r="AB34">
        <v>12.343652871008139</v>
      </c>
      <c r="AC34">
        <v>9.0733312350240034</v>
      </c>
      <c r="AD34">
        <v>8.5319871634314328</v>
      </c>
      <c r="AE34">
        <v>10.286643611354622</v>
      </c>
      <c r="AF34">
        <v>5.2167428887497387</v>
      </c>
      <c r="AG34">
        <v>13.113125093717388</v>
      </c>
      <c r="AH34">
        <v>36.459065066270092</v>
      </c>
      <c r="AI34">
        <v>1.1922947756209559</v>
      </c>
      <c r="AJ34">
        <v>0</v>
      </c>
      <c r="AK34">
        <v>7.9615183018159037</v>
      </c>
      <c r="AL34">
        <v>0</v>
      </c>
      <c r="AM34">
        <v>4.9279920418492997</v>
      </c>
      <c r="AN34">
        <v>0.83340378991859743</v>
      </c>
      <c r="AO34">
        <v>0</v>
      </c>
      <c r="AP34">
        <v>0.51363321269046125</v>
      </c>
      <c r="AQ34">
        <v>11.723466099561676</v>
      </c>
      <c r="AR34">
        <v>12.258358574410352</v>
      </c>
      <c r="AS34">
        <v>8.2980796664579426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27.786088101697239</v>
      </c>
      <c r="BB34">
        <f t="shared" si="0"/>
        <v>636.95286169967233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5.0302877644436776</v>
      </c>
      <c r="L35">
        <v>319.69294817854467</v>
      </c>
      <c r="M35">
        <v>27.927427150768025</v>
      </c>
      <c r="N35">
        <v>35.974916948452282</v>
      </c>
      <c r="O35">
        <v>0</v>
      </c>
      <c r="P35">
        <v>31.40379066490949</v>
      </c>
      <c r="Q35">
        <v>0</v>
      </c>
      <c r="R35">
        <v>12.869048692582819</v>
      </c>
      <c r="S35">
        <v>2.0130911465453125</v>
      </c>
      <c r="T35">
        <v>0</v>
      </c>
      <c r="U35">
        <v>21.519363277866656</v>
      </c>
      <c r="V35">
        <v>3.601167176211407</v>
      </c>
      <c r="W35">
        <v>6.9311831505617176</v>
      </c>
      <c r="X35">
        <v>44.645966724988341</v>
      </c>
      <c r="Y35">
        <v>0</v>
      </c>
      <c r="Z35">
        <v>6.0642234644124402</v>
      </c>
      <c r="AA35">
        <v>4.333285208098518</v>
      </c>
      <c r="AB35">
        <v>12.343652871008139</v>
      </c>
      <c r="AC35">
        <v>9.0733312350240034</v>
      </c>
      <c r="AD35">
        <v>8.5319871634314328</v>
      </c>
      <c r="AE35">
        <v>10.286643611354622</v>
      </c>
      <c r="AF35">
        <v>5.2167428887497387</v>
      </c>
      <c r="AG35">
        <v>13.113125093717388</v>
      </c>
      <c r="AH35">
        <v>36.459065066270092</v>
      </c>
      <c r="AI35">
        <v>0</v>
      </c>
      <c r="AJ35">
        <v>0</v>
      </c>
      <c r="AK35">
        <v>7.9615183018159037</v>
      </c>
      <c r="AL35">
        <v>0</v>
      </c>
      <c r="AM35">
        <v>4.9279920418492997</v>
      </c>
      <c r="AN35">
        <v>0.83340378991859743</v>
      </c>
      <c r="AO35">
        <v>0</v>
      </c>
      <c r="AP35">
        <v>0</v>
      </c>
      <c r="AQ35">
        <v>11.723466099561676</v>
      </c>
      <c r="AR35">
        <v>12.258358574410352</v>
      </c>
      <c r="AS35">
        <v>7.46827179586725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27.680137987800961</v>
      </c>
      <c r="BB35">
        <f t="shared" si="0"/>
        <v>634.52412009356294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5.030261841863414</v>
      </c>
      <c r="L36">
        <v>319.69448301786974</v>
      </c>
      <c r="M36">
        <v>27.927427150768025</v>
      </c>
      <c r="N36">
        <v>35.974916948452282</v>
      </c>
      <c r="O36">
        <v>0</v>
      </c>
      <c r="P36">
        <v>31.40379066490949</v>
      </c>
      <c r="Q36">
        <v>0</v>
      </c>
      <c r="R36">
        <v>12.869048692582819</v>
      </c>
      <c r="S36">
        <v>2.0130911465453125</v>
      </c>
      <c r="T36">
        <v>0</v>
      </c>
      <c r="U36">
        <v>21.519363277866656</v>
      </c>
      <c r="V36">
        <v>3.601167176211407</v>
      </c>
      <c r="W36">
        <v>6.9311831505617176</v>
      </c>
      <c r="X36">
        <v>44.645966724988341</v>
      </c>
      <c r="Y36">
        <v>0</v>
      </c>
      <c r="Z36">
        <v>4.0428155362137339</v>
      </c>
      <c r="AA36">
        <v>0</v>
      </c>
      <c r="AB36">
        <v>12.343652871008139</v>
      </c>
      <c r="AC36">
        <v>6.0427912646629087</v>
      </c>
      <c r="AD36">
        <v>5.6879915466499691</v>
      </c>
      <c r="AE36">
        <v>5.1257020634523069</v>
      </c>
      <c r="AF36">
        <v>2.5163114786057186</v>
      </c>
      <c r="AG36">
        <v>13.113125093717388</v>
      </c>
      <c r="AH36">
        <v>29.16725224118138</v>
      </c>
      <c r="AI36">
        <v>0</v>
      </c>
      <c r="AJ36">
        <v>0</v>
      </c>
      <c r="AK36">
        <v>7.9615183018159037</v>
      </c>
      <c r="AL36">
        <v>0</v>
      </c>
      <c r="AM36">
        <v>4.9279920418492997</v>
      </c>
      <c r="AN36">
        <v>0.83340378991859743</v>
      </c>
      <c r="AO36">
        <v>0</v>
      </c>
      <c r="AP36">
        <v>0</v>
      </c>
      <c r="AQ36">
        <v>11.723466099561676</v>
      </c>
      <c r="AR36">
        <v>12.258358574410352</v>
      </c>
      <c r="AS36">
        <v>7.46827179586725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26.535616134146103</v>
      </c>
      <c r="BB36">
        <f t="shared" si="0"/>
        <v>608.28773635738753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5.0302956303789514</v>
      </c>
      <c r="L37">
        <v>319.69511882955391</v>
      </c>
      <c r="M37">
        <v>27.927427150768025</v>
      </c>
      <c r="N37">
        <v>35.974916948452282</v>
      </c>
      <c r="O37">
        <v>0</v>
      </c>
      <c r="P37">
        <v>31.40379066490949</v>
      </c>
      <c r="Q37">
        <v>0</v>
      </c>
      <c r="R37">
        <v>12.869048692582819</v>
      </c>
      <c r="S37">
        <v>2.0130911465453125</v>
      </c>
      <c r="T37">
        <v>0</v>
      </c>
      <c r="U37">
        <v>21.519363277866656</v>
      </c>
      <c r="V37">
        <v>3.601167176211407</v>
      </c>
      <c r="W37">
        <v>6.9311831505617176</v>
      </c>
      <c r="X37">
        <v>44.645966724988341</v>
      </c>
      <c r="Y37">
        <v>0</v>
      </c>
      <c r="Z37">
        <v>2.0214079281987059</v>
      </c>
      <c r="AA37">
        <v>0</v>
      </c>
      <c r="AB37">
        <v>8.2291017063243572</v>
      </c>
      <c r="AC37">
        <v>3.0213957887706111</v>
      </c>
      <c r="AD37">
        <v>2.8439956167814655</v>
      </c>
      <c r="AE37">
        <v>5.1257020634523069</v>
      </c>
      <c r="AF37">
        <v>2.5163114786057186</v>
      </c>
      <c r="AG37">
        <v>13.113125093717388</v>
      </c>
      <c r="AH37">
        <v>29.16725224118138</v>
      </c>
      <c r="AI37">
        <v>0</v>
      </c>
      <c r="AJ37">
        <v>0</v>
      </c>
      <c r="AK37">
        <v>7.9615183018159037</v>
      </c>
      <c r="AL37">
        <v>0</v>
      </c>
      <c r="AM37">
        <v>4.9279920418492997</v>
      </c>
      <c r="AN37">
        <v>0.83340378991859743</v>
      </c>
      <c r="AO37">
        <v>0</v>
      </c>
      <c r="AP37">
        <v>0</v>
      </c>
      <c r="AQ37">
        <v>11.723466099561676</v>
      </c>
      <c r="AR37">
        <v>13.620398487163429</v>
      </c>
      <c r="AS37">
        <v>7.46827179586725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26.09092095432792</v>
      </c>
      <c r="BB37">
        <f t="shared" si="0"/>
        <v>598.09379087169918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5.0302979946502209</v>
      </c>
      <c r="L38">
        <v>319.68739728342405</v>
      </c>
      <c r="M38">
        <v>27.927427150768025</v>
      </c>
      <c r="N38">
        <v>35.974916948452282</v>
      </c>
      <c r="O38">
        <v>0</v>
      </c>
      <c r="P38">
        <v>31.40379066490949</v>
      </c>
      <c r="Q38">
        <v>0</v>
      </c>
      <c r="R38">
        <v>12.869048692582819</v>
      </c>
      <c r="S38">
        <v>2.0130911465453125</v>
      </c>
      <c r="T38">
        <v>0</v>
      </c>
      <c r="U38">
        <v>21.519363277866656</v>
      </c>
      <c r="V38">
        <v>3.601167176211407</v>
      </c>
      <c r="W38">
        <v>10.508908043827223</v>
      </c>
      <c r="X38">
        <v>44.645966724988341</v>
      </c>
      <c r="Y38">
        <v>0</v>
      </c>
      <c r="Z38">
        <v>2.0214079281987059</v>
      </c>
      <c r="AA38">
        <v>0</v>
      </c>
      <c r="AB38">
        <v>4.1145511646837827</v>
      </c>
      <c r="AC38">
        <v>0</v>
      </c>
      <c r="AD38">
        <v>0</v>
      </c>
      <c r="AE38">
        <v>5.1257020634523069</v>
      </c>
      <c r="AF38">
        <v>2.5163114786057186</v>
      </c>
      <c r="AG38">
        <v>13.113125093717388</v>
      </c>
      <c r="AH38">
        <v>21.875439102483824</v>
      </c>
      <c r="AI38">
        <v>0</v>
      </c>
      <c r="AJ38">
        <v>0</v>
      </c>
      <c r="AK38">
        <v>7.9615183018159037</v>
      </c>
      <c r="AL38">
        <v>0</v>
      </c>
      <c r="AM38">
        <v>4.9279920418492997</v>
      </c>
      <c r="AN38">
        <v>0.83340378991859743</v>
      </c>
      <c r="AO38">
        <v>0</v>
      </c>
      <c r="AP38">
        <v>0</v>
      </c>
      <c r="AQ38">
        <v>11.723466099561676</v>
      </c>
      <c r="AR38">
        <v>13.620398487163429</v>
      </c>
      <c r="AS38">
        <v>7.46827179586725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25.518187830474496</v>
      </c>
      <c r="BB38">
        <f t="shared" si="0"/>
        <v>584.96477462106918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5.0302989669781111</v>
      </c>
      <c r="L39">
        <v>319.68739728342405</v>
      </c>
      <c r="M39">
        <v>27.927427150768025</v>
      </c>
      <c r="N39">
        <v>35.974916948452282</v>
      </c>
      <c r="O39">
        <v>0</v>
      </c>
      <c r="P39">
        <v>31.40379066490949</v>
      </c>
      <c r="Q39">
        <v>0</v>
      </c>
      <c r="R39">
        <v>12.869048692582819</v>
      </c>
      <c r="S39">
        <v>2.0130911465453125</v>
      </c>
      <c r="T39">
        <v>0</v>
      </c>
      <c r="U39">
        <v>21.519363277866656</v>
      </c>
      <c r="V39">
        <v>3.601167176211407</v>
      </c>
      <c r="W39">
        <v>10.508908043827223</v>
      </c>
      <c r="X39">
        <v>44.645966724988341</v>
      </c>
      <c r="Y39">
        <v>0</v>
      </c>
      <c r="Z39">
        <v>2.0214079281987059</v>
      </c>
      <c r="AA39">
        <v>0</v>
      </c>
      <c r="AB39">
        <v>4.1145511646837827</v>
      </c>
      <c r="AC39">
        <v>0</v>
      </c>
      <c r="AD39">
        <v>0</v>
      </c>
      <c r="AE39">
        <v>5.1257020634523069</v>
      </c>
      <c r="AF39">
        <v>2.5163114786057186</v>
      </c>
      <c r="AG39">
        <v>13.113125093717388</v>
      </c>
      <c r="AH39">
        <v>13.373244453663117</v>
      </c>
      <c r="AI39">
        <v>0</v>
      </c>
      <c r="AJ39">
        <v>0</v>
      </c>
      <c r="AK39">
        <v>7.9615183018159037</v>
      </c>
      <c r="AL39">
        <v>0</v>
      </c>
      <c r="AM39">
        <v>4.9279920418492997</v>
      </c>
      <c r="AN39">
        <v>0.83340378991859743</v>
      </c>
      <c r="AO39">
        <v>0</v>
      </c>
      <c r="AP39">
        <v>0.11853071676059278</v>
      </c>
      <c r="AQ39">
        <v>11.723466099561676</v>
      </c>
      <c r="AR39">
        <v>16.174223203506575</v>
      </c>
      <c r="AS39">
        <v>7.46827179586725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25.274500591900839</v>
      </c>
      <c r="BB39">
        <f t="shared" si="0"/>
        <v>579.378623616254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5.0302478184090003</v>
      </c>
      <c r="L40">
        <v>319.68739728342405</v>
      </c>
      <c r="M40">
        <v>27.927427150768025</v>
      </c>
      <c r="N40">
        <v>35.974916948452282</v>
      </c>
      <c r="O40">
        <v>0</v>
      </c>
      <c r="P40">
        <v>31.40379066490949</v>
      </c>
      <c r="Q40">
        <v>0</v>
      </c>
      <c r="R40">
        <v>12.869048692582819</v>
      </c>
      <c r="S40">
        <v>2.0130911465453125</v>
      </c>
      <c r="T40">
        <v>0</v>
      </c>
      <c r="U40">
        <v>21.519363277866656</v>
      </c>
      <c r="V40">
        <v>3.601167176211407</v>
      </c>
      <c r="W40">
        <v>10.508908043827223</v>
      </c>
      <c r="X40">
        <v>44.645966724988341</v>
      </c>
      <c r="Y40">
        <v>0</v>
      </c>
      <c r="Z40">
        <v>2.0214079281987059</v>
      </c>
      <c r="AA40">
        <v>0</v>
      </c>
      <c r="AB40">
        <v>4.1145511646837827</v>
      </c>
      <c r="AC40">
        <v>0</v>
      </c>
      <c r="AD40">
        <v>0</v>
      </c>
      <c r="AE40">
        <v>5.1257020634523069</v>
      </c>
      <c r="AF40">
        <v>2.5163114786057186</v>
      </c>
      <c r="AG40">
        <v>13.113125093717388</v>
      </c>
      <c r="AH40">
        <v>7.3803775323523269</v>
      </c>
      <c r="AI40">
        <v>0</v>
      </c>
      <c r="AJ40">
        <v>0</v>
      </c>
      <c r="AK40">
        <v>7.9615183018159037</v>
      </c>
      <c r="AL40">
        <v>0</v>
      </c>
      <c r="AM40">
        <v>4.9279920418492997</v>
      </c>
      <c r="AN40">
        <v>0.83340378991859743</v>
      </c>
      <c r="AO40">
        <v>0</v>
      </c>
      <c r="AP40">
        <v>0.11853071676059278</v>
      </c>
      <c r="AQ40">
        <v>11.723466099561676</v>
      </c>
      <c r="AR40">
        <v>16.174223203506575</v>
      </c>
      <c r="AS40">
        <v>7.46827179586725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25.023996616579858</v>
      </c>
      <c r="BB40">
        <f t="shared" si="0"/>
        <v>573.63620952169492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9.4031064213876103</v>
      </c>
      <c r="L41">
        <v>361.91106577684201</v>
      </c>
      <c r="M41">
        <v>27.927427150768025</v>
      </c>
      <c r="N41">
        <v>35.974916948452282</v>
      </c>
      <c r="O41">
        <v>0</v>
      </c>
      <c r="P41">
        <v>31.40379066490949</v>
      </c>
      <c r="Q41">
        <v>0</v>
      </c>
      <c r="R41">
        <v>12.869048692582819</v>
      </c>
      <c r="S41">
        <v>8.0325951192599181</v>
      </c>
      <c r="T41">
        <v>0</v>
      </c>
      <c r="U41">
        <v>21.519363277866656</v>
      </c>
      <c r="V41">
        <v>3.601167176211407</v>
      </c>
      <c r="W41">
        <v>10.508908043827223</v>
      </c>
      <c r="X41">
        <v>44.645966724988341</v>
      </c>
      <c r="Y41">
        <v>0</v>
      </c>
      <c r="Z41">
        <v>2.0214079281987059</v>
      </c>
      <c r="AA41">
        <v>0</v>
      </c>
      <c r="AB41">
        <v>4.1145511646837827</v>
      </c>
      <c r="AC41">
        <v>0</v>
      </c>
      <c r="AD41">
        <v>0</v>
      </c>
      <c r="AE41">
        <v>5.1257020634523069</v>
      </c>
      <c r="AF41">
        <v>2.5163114786057186</v>
      </c>
      <c r="AG41">
        <v>13.113125093717388</v>
      </c>
      <c r="AH41">
        <v>6.4947323413692324</v>
      </c>
      <c r="AI41">
        <v>0</v>
      </c>
      <c r="AJ41">
        <v>0</v>
      </c>
      <c r="AK41">
        <v>7.9615183018159037</v>
      </c>
      <c r="AL41">
        <v>0</v>
      </c>
      <c r="AM41">
        <v>4.9279920418492997</v>
      </c>
      <c r="AN41">
        <v>0.83340378991859743</v>
      </c>
      <c r="AO41">
        <v>0</v>
      </c>
      <c r="AP41">
        <v>0.11853071676059278</v>
      </c>
      <c r="AQ41">
        <v>11.723466099561676</v>
      </c>
      <c r="AR41">
        <v>12.93937869087873</v>
      </c>
      <c r="AS41">
        <v>7.46827179586725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27.051110245657753</v>
      </c>
      <c r="BB41">
        <f t="shared" si="0"/>
        <v>620.10463725811724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9.4030236486578822</v>
      </c>
      <c r="L42">
        <v>392.07081349867605</v>
      </c>
      <c r="M42">
        <v>27.927427150768025</v>
      </c>
      <c r="N42">
        <v>35.974916948452282</v>
      </c>
      <c r="O42">
        <v>0</v>
      </c>
      <c r="P42">
        <v>31.40379066490949</v>
      </c>
      <c r="Q42">
        <v>0</v>
      </c>
      <c r="R42">
        <v>12.869048692582819</v>
      </c>
      <c r="S42">
        <v>8.0325951192599181</v>
      </c>
      <c r="T42">
        <v>0</v>
      </c>
      <c r="U42">
        <v>21.519363277866656</v>
      </c>
      <c r="V42">
        <v>3.601167176211407</v>
      </c>
      <c r="W42">
        <v>10.508908043827223</v>
      </c>
      <c r="X42">
        <v>44.645966724988341</v>
      </c>
      <c r="Y42">
        <v>0</v>
      </c>
      <c r="Z42">
        <v>2.0214079281987059</v>
      </c>
      <c r="AA42">
        <v>0</v>
      </c>
      <c r="AB42">
        <v>0</v>
      </c>
      <c r="AC42">
        <v>0</v>
      </c>
      <c r="AD42">
        <v>0</v>
      </c>
      <c r="AE42">
        <v>5.1257020634523069</v>
      </c>
      <c r="AF42">
        <v>2.5163114786057186</v>
      </c>
      <c r="AG42">
        <v>13.113125093717388</v>
      </c>
      <c r="AH42">
        <v>3.8082748857232311</v>
      </c>
      <c r="AI42">
        <v>0</v>
      </c>
      <c r="AJ42">
        <v>0</v>
      </c>
      <c r="AK42">
        <v>7.9615183018159037</v>
      </c>
      <c r="AL42">
        <v>0</v>
      </c>
      <c r="AM42">
        <v>4.9279920418492997</v>
      </c>
      <c r="AN42">
        <v>0.83340378991859743</v>
      </c>
      <c r="AO42">
        <v>0</v>
      </c>
      <c r="AP42">
        <v>0.11853071676059278</v>
      </c>
      <c r="AQ42">
        <v>11.723466099561676</v>
      </c>
      <c r="AR42">
        <v>12.93937869087873</v>
      </c>
      <c r="AS42">
        <v>7.46827179586725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28.027502080200556</v>
      </c>
      <c r="BB42">
        <f t="shared" si="0"/>
        <v>642.48690175234901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9.4030611289357466</v>
      </c>
      <c r="L43">
        <v>392.07081349867605</v>
      </c>
      <c r="M43">
        <v>27.927427150768025</v>
      </c>
      <c r="N43">
        <v>35.974916948452282</v>
      </c>
      <c r="O43">
        <v>0</v>
      </c>
      <c r="P43">
        <v>31.40379066490949</v>
      </c>
      <c r="Q43">
        <v>0</v>
      </c>
      <c r="R43">
        <v>12.869048692582819</v>
      </c>
      <c r="S43">
        <v>8.0325951192599181</v>
      </c>
      <c r="T43">
        <v>0</v>
      </c>
      <c r="U43">
        <v>21.519363277866656</v>
      </c>
      <c r="V43">
        <v>3.601167176211407</v>
      </c>
      <c r="W43">
        <v>6.9311831505617176</v>
      </c>
      <c r="X43">
        <v>44.645966724988341</v>
      </c>
      <c r="Y43">
        <v>0</v>
      </c>
      <c r="Z43">
        <v>2.0214079281987059</v>
      </c>
      <c r="AA43">
        <v>0</v>
      </c>
      <c r="AB43">
        <v>0</v>
      </c>
      <c r="AC43">
        <v>0</v>
      </c>
      <c r="AD43">
        <v>0</v>
      </c>
      <c r="AE43">
        <v>5.1257020634523069</v>
      </c>
      <c r="AF43">
        <v>2.5163114786057186</v>
      </c>
      <c r="AG43">
        <v>13.113125093717388</v>
      </c>
      <c r="AH43">
        <v>0</v>
      </c>
      <c r="AI43">
        <v>0</v>
      </c>
      <c r="AJ43">
        <v>0</v>
      </c>
      <c r="AK43">
        <v>7.9615183018159037</v>
      </c>
      <c r="AL43">
        <v>0</v>
      </c>
      <c r="AM43">
        <v>4.9279920418492997</v>
      </c>
      <c r="AN43">
        <v>0.83340378991859743</v>
      </c>
      <c r="AO43">
        <v>0</v>
      </c>
      <c r="AP43">
        <v>1.7779617119599249</v>
      </c>
      <c r="AQ43">
        <v>11.723466099561676</v>
      </c>
      <c r="AR43">
        <v>12.93937869087873</v>
      </c>
      <c r="AS43">
        <v>7.46827179586725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27.788133071713773</v>
      </c>
      <c r="BB43">
        <f t="shared" si="0"/>
        <v>636.99973945732438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9.4030249904850454</v>
      </c>
      <c r="L44">
        <v>392.07081349867605</v>
      </c>
      <c r="M44">
        <v>27.927427150768025</v>
      </c>
      <c r="N44">
        <v>35.974916948452282</v>
      </c>
      <c r="O44">
        <v>0</v>
      </c>
      <c r="P44">
        <v>31.40379066490949</v>
      </c>
      <c r="Q44">
        <v>0</v>
      </c>
      <c r="R44">
        <v>12.869048692582819</v>
      </c>
      <c r="S44">
        <v>8.0325951192599181</v>
      </c>
      <c r="T44">
        <v>0</v>
      </c>
      <c r="U44">
        <v>21.519363277866656</v>
      </c>
      <c r="V44">
        <v>3.601167176211407</v>
      </c>
      <c r="W44">
        <v>6.9311831505617176</v>
      </c>
      <c r="X44">
        <v>44.645966724988341</v>
      </c>
      <c r="Y44">
        <v>0</v>
      </c>
      <c r="Z44">
        <v>2.0214079281987059</v>
      </c>
      <c r="AA44">
        <v>0</v>
      </c>
      <c r="AB44">
        <v>0</v>
      </c>
      <c r="AC44">
        <v>0</v>
      </c>
      <c r="AD44">
        <v>0</v>
      </c>
      <c r="AE44">
        <v>5.1257020634523069</v>
      </c>
      <c r="AF44">
        <v>2.5163114786057186</v>
      </c>
      <c r="AG44">
        <v>13.113125093717388</v>
      </c>
      <c r="AH44">
        <v>0</v>
      </c>
      <c r="AI44">
        <v>0</v>
      </c>
      <c r="AJ44">
        <v>0</v>
      </c>
      <c r="AK44">
        <v>7.9615183018159037</v>
      </c>
      <c r="AL44">
        <v>0</v>
      </c>
      <c r="AM44">
        <v>4.9279920418492997</v>
      </c>
      <c r="AN44">
        <v>0.83340378991859743</v>
      </c>
      <c r="AO44">
        <v>0</v>
      </c>
      <c r="AP44">
        <v>1.7779617119599249</v>
      </c>
      <c r="AQ44">
        <v>11.723466099561676</v>
      </c>
      <c r="AR44">
        <v>12.93937869087873</v>
      </c>
      <c r="AS44">
        <v>7.46827179586725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27.788131561126534</v>
      </c>
      <c r="BB44">
        <f t="shared" si="0"/>
        <v>636.99970482946094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9.4031371755401434</v>
      </c>
      <c r="L45">
        <v>392.07081349867605</v>
      </c>
      <c r="M45">
        <v>27.927427150768025</v>
      </c>
      <c r="N45">
        <v>35.974916948452282</v>
      </c>
      <c r="O45">
        <v>0</v>
      </c>
      <c r="P45">
        <v>31.40379066490949</v>
      </c>
      <c r="Q45">
        <v>0</v>
      </c>
      <c r="R45">
        <v>12.869048692582819</v>
      </c>
      <c r="S45">
        <v>8.0325951192599181</v>
      </c>
      <c r="T45">
        <v>0</v>
      </c>
      <c r="U45">
        <v>21.519363277866656</v>
      </c>
      <c r="V45">
        <v>3.601167176211407</v>
      </c>
      <c r="W45">
        <v>6.9311831505617176</v>
      </c>
      <c r="X45">
        <v>44.645966724988341</v>
      </c>
      <c r="Y45">
        <v>0</v>
      </c>
      <c r="Z45">
        <v>2.0214079281987059</v>
      </c>
      <c r="AA45">
        <v>0</v>
      </c>
      <c r="AB45">
        <v>0</v>
      </c>
      <c r="AC45">
        <v>0</v>
      </c>
      <c r="AD45">
        <v>0</v>
      </c>
      <c r="AE45">
        <v>5.1257020634523069</v>
      </c>
      <c r="AF45">
        <v>2.5163114786057186</v>
      </c>
      <c r="AG45">
        <v>13.113125093717388</v>
      </c>
      <c r="AH45">
        <v>0</v>
      </c>
      <c r="AI45">
        <v>0</v>
      </c>
      <c r="AJ45">
        <v>0</v>
      </c>
      <c r="AK45">
        <v>7.9615183018159037</v>
      </c>
      <c r="AL45">
        <v>0</v>
      </c>
      <c r="AM45">
        <v>4.9279920418492997</v>
      </c>
      <c r="AN45">
        <v>0.83340378991859743</v>
      </c>
      <c r="AO45">
        <v>0</v>
      </c>
      <c r="AP45">
        <v>1.7779617119599249</v>
      </c>
      <c r="AQ45">
        <v>11.723466099561676</v>
      </c>
      <c r="AR45">
        <v>13.620398487163429</v>
      </c>
      <c r="AS45">
        <v>7.8831757311625967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27.833945862441876</v>
      </c>
      <c r="BB45">
        <f t="shared" si="0"/>
        <v>638.04992644478079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9.4031352002802109</v>
      </c>
      <c r="L46">
        <v>382.01776345673852</v>
      </c>
      <c r="M46">
        <v>27.927427150768025</v>
      </c>
      <c r="N46">
        <v>35.974916948452282</v>
      </c>
      <c r="O46">
        <v>0</v>
      </c>
      <c r="P46">
        <v>31.40379066490949</v>
      </c>
      <c r="Q46">
        <v>0</v>
      </c>
      <c r="R46">
        <v>12.869048692582819</v>
      </c>
      <c r="S46">
        <v>8.0325951192599181</v>
      </c>
      <c r="T46">
        <v>0</v>
      </c>
      <c r="U46">
        <v>21.519363277866656</v>
      </c>
      <c r="V46">
        <v>3.601167176211407</v>
      </c>
      <c r="W46">
        <v>6.9311831505617176</v>
      </c>
      <c r="X46">
        <v>44.645966724988341</v>
      </c>
      <c r="Y46">
        <v>0</v>
      </c>
      <c r="Z46">
        <v>2.0214079281987059</v>
      </c>
      <c r="AA46">
        <v>0</v>
      </c>
      <c r="AB46">
        <v>0</v>
      </c>
      <c r="AC46">
        <v>0</v>
      </c>
      <c r="AD46">
        <v>0</v>
      </c>
      <c r="AE46">
        <v>5.1257020634523069</v>
      </c>
      <c r="AF46">
        <v>2.5163114786057186</v>
      </c>
      <c r="AG46">
        <v>13.113125093717388</v>
      </c>
      <c r="AH46">
        <v>0</v>
      </c>
      <c r="AI46">
        <v>0</v>
      </c>
      <c r="AJ46">
        <v>0</v>
      </c>
      <c r="AK46">
        <v>7.9615183018159037</v>
      </c>
      <c r="AL46">
        <v>0</v>
      </c>
      <c r="AM46">
        <v>4.9279920418492997</v>
      </c>
      <c r="AN46">
        <v>0.83340378991859743</v>
      </c>
      <c r="AO46">
        <v>0</v>
      </c>
      <c r="AP46">
        <v>1.7779617119599249</v>
      </c>
      <c r="AQ46">
        <v>7.8156437560008341</v>
      </c>
      <c r="AR46">
        <v>13.620398487163429</v>
      </c>
      <c r="AS46">
        <v>7.8831757311625967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27.250381314162151</v>
      </c>
      <c r="BB46">
        <f t="shared" si="0"/>
        <v>624.67261663230215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9.4030860618921857</v>
      </c>
      <c r="L47">
        <v>382.01776345673852</v>
      </c>
      <c r="M47">
        <v>27.927427150768025</v>
      </c>
      <c r="N47">
        <v>35.974916948452282</v>
      </c>
      <c r="O47">
        <v>0</v>
      </c>
      <c r="P47">
        <v>31.40379066490949</v>
      </c>
      <c r="Q47">
        <v>0</v>
      </c>
      <c r="R47">
        <v>12.869048692582819</v>
      </c>
      <c r="S47">
        <v>8.0325951192599181</v>
      </c>
      <c r="T47">
        <v>0</v>
      </c>
      <c r="U47">
        <v>21.519363277866656</v>
      </c>
      <c r="V47">
        <v>3.601167176211407</v>
      </c>
      <c r="W47">
        <v>10.394474622207985</v>
      </c>
      <c r="X47">
        <v>44.645966724988341</v>
      </c>
      <c r="Y47">
        <v>0</v>
      </c>
      <c r="Z47">
        <v>2.0214079281987059</v>
      </c>
      <c r="AA47">
        <v>0</v>
      </c>
      <c r="AB47">
        <v>0</v>
      </c>
      <c r="AC47">
        <v>0</v>
      </c>
      <c r="AD47">
        <v>0</v>
      </c>
      <c r="AE47">
        <v>5.1257020634523069</v>
      </c>
      <c r="AF47">
        <v>2.5163114786057186</v>
      </c>
      <c r="AG47">
        <v>13.113125093717388</v>
      </c>
      <c r="AH47">
        <v>0</v>
      </c>
      <c r="AI47">
        <v>0</v>
      </c>
      <c r="AJ47">
        <v>0</v>
      </c>
      <c r="AK47">
        <v>7.9615183018159037</v>
      </c>
      <c r="AL47">
        <v>0</v>
      </c>
      <c r="AM47">
        <v>4.9279920418492997</v>
      </c>
      <c r="AN47">
        <v>0.83340378991859743</v>
      </c>
      <c r="AO47">
        <v>0</v>
      </c>
      <c r="AP47">
        <v>1.7779617119599249</v>
      </c>
      <c r="AQ47">
        <v>7.8156437560008341</v>
      </c>
      <c r="AR47">
        <v>13.960908385305782</v>
      </c>
      <c r="AS47">
        <v>8.2980796664579426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27.426721141930038</v>
      </c>
      <c r="BB47">
        <f t="shared" si="0"/>
        <v>628.71493297123016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9.4030860618921857</v>
      </c>
      <c r="L48">
        <v>382.01776345673852</v>
      </c>
      <c r="M48">
        <v>27.927427150768025</v>
      </c>
      <c r="N48">
        <v>35.974916948452282</v>
      </c>
      <c r="O48">
        <v>0</v>
      </c>
      <c r="P48">
        <v>31.40379066490949</v>
      </c>
      <c r="Q48">
        <v>0</v>
      </c>
      <c r="R48">
        <v>12.869048692582819</v>
      </c>
      <c r="S48">
        <v>8.0325951192599181</v>
      </c>
      <c r="T48">
        <v>0</v>
      </c>
      <c r="U48">
        <v>21.519363277866656</v>
      </c>
      <c r="V48">
        <v>3.601167176211407</v>
      </c>
      <c r="W48">
        <v>10.394474622207985</v>
      </c>
      <c r="X48">
        <v>44.645966724988341</v>
      </c>
      <c r="Y48">
        <v>0</v>
      </c>
      <c r="Z48">
        <v>2.0214079281987059</v>
      </c>
      <c r="AA48">
        <v>0</v>
      </c>
      <c r="AB48">
        <v>0</v>
      </c>
      <c r="AC48">
        <v>0</v>
      </c>
      <c r="AD48">
        <v>0</v>
      </c>
      <c r="AE48">
        <v>5.1257020634523069</v>
      </c>
      <c r="AF48">
        <v>2.5163114786057186</v>
      </c>
      <c r="AG48">
        <v>13.113125093717388</v>
      </c>
      <c r="AH48">
        <v>0</v>
      </c>
      <c r="AI48">
        <v>0</v>
      </c>
      <c r="AJ48">
        <v>0</v>
      </c>
      <c r="AK48">
        <v>7.9615183018159037</v>
      </c>
      <c r="AL48">
        <v>0</v>
      </c>
      <c r="AM48">
        <v>4.9279920418492997</v>
      </c>
      <c r="AN48">
        <v>0.83340378991859743</v>
      </c>
      <c r="AO48">
        <v>0</v>
      </c>
      <c r="AP48">
        <v>1.7384513663118346</v>
      </c>
      <c r="AQ48">
        <v>7.4209146245042774</v>
      </c>
      <c r="AR48">
        <v>13.960908385305782</v>
      </c>
      <c r="AS48">
        <v>8.2980796664579426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27.408569931785394</v>
      </c>
      <c r="BB48">
        <f t="shared" si="0"/>
        <v>628.29884470423008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9.4029970566856012</v>
      </c>
      <c r="L49">
        <v>382.01776345673852</v>
      </c>
      <c r="M49">
        <v>27.927427150768025</v>
      </c>
      <c r="N49">
        <v>35.974916948452282</v>
      </c>
      <c r="O49">
        <v>0</v>
      </c>
      <c r="P49">
        <v>31.40379066490949</v>
      </c>
      <c r="Q49">
        <v>0</v>
      </c>
      <c r="R49">
        <v>12.869048692582819</v>
      </c>
      <c r="S49">
        <v>8.0325951192599181</v>
      </c>
      <c r="T49">
        <v>0</v>
      </c>
      <c r="U49">
        <v>21.519363277866656</v>
      </c>
      <c r="V49">
        <v>3.601167176211407</v>
      </c>
      <c r="W49">
        <v>10.508908043827223</v>
      </c>
      <c r="X49">
        <v>44.645966724988341</v>
      </c>
      <c r="Y49">
        <v>0</v>
      </c>
      <c r="Z49">
        <v>2.0214079281987059</v>
      </c>
      <c r="AA49">
        <v>0</v>
      </c>
      <c r="AB49">
        <v>0</v>
      </c>
      <c r="AC49">
        <v>0</v>
      </c>
      <c r="AD49">
        <v>0</v>
      </c>
      <c r="AE49">
        <v>5.1257020634523069</v>
      </c>
      <c r="AF49">
        <v>2.5163114786057186</v>
      </c>
      <c r="AG49">
        <v>13.113125093717388</v>
      </c>
      <c r="AH49">
        <v>0</v>
      </c>
      <c r="AI49">
        <v>0</v>
      </c>
      <c r="AJ49">
        <v>0</v>
      </c>
      <c r="AK49">
        <v>7.9615183018159037</v>
      </c>
      <c r="AL49">
        <v>0</v>
      </c>
      <c r="AM49">
        <v>4.9279920418492997</v>
      </c>
      <c r="AN49">
        <v>0.83340378991859743</v>
      </c>
      <c r="AO49">
        <v>0</v>
      </c>
      <c r="AP49">
        <v>1.8964924287205176</v>
      </c>
      <c r="AQ49">
        <v>3.6512476476727191</v>
      </c>
      <c r="AR49">
        <v>13.960908385305782</v>
      </c>
      <c r="AS49">
        <v>8.2980796664579426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27.262383565168573</v>
      </c>
      <c r="BB49">
        <f t="shared" si="0"/>
        <v>624.94774957283653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9.4029970566856012</v>
      </c>
      <c r="L50">
        <v>382.01776345673852</v>
      </c>
      <c r="M50">
        <v>27.927427150768025</v>
      </c>
      <c r="N50">
        <v>35.974916948452282</v>
      </c>
      <c r="O50">
        <v>0</v>
      </c>
      <c r="P50">
        <v>31.40379066490949</v>
      </c>
      <c r="Q50">
        <v>0</v>
      </c>
      <c r="R50">
        <v>12.869048692582819</v>
      </c>
      <c r="S50">
        <v>8.0325951192599181</v>
      </c>
      <c r="T50">
        <v>0</v>
      </c>
      <c r="U50">
        <v>21.519363277866656</v>
      </c>
      <c r="V50">
        <v>3.601167176211407</v>
      </c>
      <c r="W50">
        <v>10.508908043827223</v>
      </c>
      <c r="X50">
        <v>44.645966724988341</v>
      </c>
      <c r="Y50">
        <v>0</v>
      </c>
      <c r="Z50">
        <v>2.0214079281987059</v>
      </c>
      <c r="AA50">
        <v>0</v>
      </c>
      <c r="AB50">
        <v>0</v>
      </c>
      <c r="AC50">
        <v>0</v>
      </c>
      <c r="AD50">
        <v>0</v>
      </c>
      <c r="AE50">
        <v>5.1257020634523069</v>
      </c>
      <c r="AF50">
        <v>2.5163114786057186</v>
      </c>
      <c r="AG50">
        <v>13.113125093717388</v>
      </c>
      <c r="AH50">
        <v>0</v>
      </c>
      <c r="AI50">
        <v>0</v>
      </c>
      <c r="AJ50">
        <v>0</v>
      </c>
      <c r="AK50">
        <v>7.9615183018159037</v>
      </c>
      <c r="AL50">
        <v>0</v>
      </c>
      <c r="AM50">
        <v>4.9279920418492997</v>
      </c>
      <c r="AN50">
        <v>0.83340378991859743</v>
      </c>
      <c r="AO50">
        <v>0</v>
      </c>
      <c r="AP50">
        <v>0</v>
      </c>
      <c r="AQ50">
        <v>0</v>
      </c>
      <c r="AR50">
        <v>13.960908385305782</v>
      </c>
      <c r="AS50">
        <v>8.2980796664579426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27.030488029975334</v>
      </c>
      <c r="BB50">
        <f t="shared" si="0"/>
        <v>619.63190503163651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9.4031503095901634</v>
      </c>
      <c r="L51">
        <v>361.9145995504864</v>
      </c>
      <c r="M51">
        <v>27.927427150768025</v>
      </c>
      <c r="N51">
        <v>35.974916948452282</v>
      </c>
      <c r="O51">
        <v>0</v>
      </c>
      <c r="P51">
        <v>31.40379066490949</v>
      </c>
      <c r="Q51">
        <v>0</v>
      </c>
      <c r="R51">
        <v>12.869048692582819</v>
      </c>
      <c r="S51">
        <v>8.0325951192599181</v>
      </c>
      <c r="T51">
        <v>0</v>
      </c>
      <c r="U51">
        <v>21.519363277866656</v>
      </c>
      <c r="V51">
        <v>3.601167176211407</v>
      </c>
      <c r="W51">
        <v>10.508908043827223</v>
      </c>
      <c r="X51">
        <v>44.645966724988341</v>
      </c>
      <c r="Y51">
        <v>0</v>
      </c>
      <c r="Z51">
        <v>2.0214079281987059</v>
      </c>
      <c r="AA51">
        <v>0</v>
      </c>
      <c r="AB51">
        <v>0</v>
      </c>
      <c r="AC51">
        <v>0</v>
      </c>
      <c r="AD51">
        <v>0</v>
      </c>
      <c r="AE51">
        <v>5.1257020634523069</v>
      </c>
      <c r="AF51">
        <v>2.5163114786057186</v>
      </c>
      <c r="AG51">
        <v>13.113125093717388</v>
      </c>
      <c r="AH51">
        <v>0</v>
      </c>
      <c r="AI51">
        <v>0</v>
      </c>
      <c r="AJ51">
        <v>0</v>
      </c>
      <c r="AK51">
        <v>7.9615183018159037</v>
      </c>
      <c r="AL51">
        <v>0</v>
      </c>
      <c r="AM51">
        <v>4.9279920418492997</v>
      </c>
      <c r="AN51">
        <v>0.83340378991859743</v>
      </c>
      <c r="AO51">
        <v>0</v>
      </c>
      <c r="AP51">
        <v>0</v>
      </c>
      <c r="AQ51">
        <v>0</v>
      </c>
      <c r="AR51">
        <v>14.301418283448131</v>
      </c>
      <c r="AS51">
        <v>9.8382034994781886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26.26879267462802</v>
      </c>
      <c r="BB51">
        <f t="shared" si="0"/>
        <v>602.17122346479903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9.4032324182107576</v>
      </c>
      <c r="L52">
        <v>361.9145995504864</v>
      </c>
      <c r="M52">
        <v>27.927427150768025</v>
      </c>
      <c r="N52">
        <v>35.974916948452282</v>
      </c>
      <c r="O52">
        <v>0</v>
      </c>
      <c r="P52">
        <v>31.40379066490949</v>
      </c>
      <c r="Q52">
        <v>0</v>
      </c>
      <c r="R52">
        <v>12.869048692582819</v>
      </c>
      <c r="S52">
        <v>8.0325951192599181</v>
      </c>
      <c r="T52">
        <v>0</v>
      </c>
      <c r="U52">
        <v>21.519363277866656</v>
      </c>
      <c r="V52">
        <v>3.601167176211407</v>
      </c>
      <c r="W52">
        <v>10.508908043827223</v>
      </c>
      <c r="X52">
        <v>44.645966724988341</v>
      </c>
      <c r="Y52">
        <v>0</v>
      </c>
      <c r="Z52">
        <v>2.0214079281987059</v>
      </c>
      <c r="AA52">
        <v>0</v>
      </c>
      <c r="AB52">
        <v>0</v>
      </c>
      <c r="AC52">
        <v>0</v>
      </c>
      <c r="AD52">
        <v>0</v>
      </c>
      <c r="AE52">
        <v>5.1257020634523069</v>
      </c>
      <c r="AF52">
        <v>2.5163114786057186</v>
      </c>
      <c r="AG52">
        <v>13.113125093717388</v>
      </c>
      <c r="AH52">
        <v>0</v>
      </c>
      <c r="AI52">
        <v>0</v>
      </c>
      <c r="AJ52">
        <v>0</v>
      </c>
      <c r="AK52">
        <v>7.9615183018159037</v>
      </c>
      <c r="AL52">
        <v>0</v>
      </c>
      <c r="AM52">
        <v>4.9279920418492997</v>
      </c>
      <c r="AN52">
        <v>0.83340378991859743</v>
      </c>
      <c r="AO52">
        <v>0</v>
      </c>
      <c r="AP52">
        <v>0</v>
      </c>
      <c r="AQ52">
        <v>0</v>
      </c>
      <c r="AR52">
        <v>14.301418283448131</v>
      </c>
      <c r="AS52">
        <v>9.8382034994781886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26.26879610676836</v>
      </c>
      <c r="BB52">
        <f t="shared" si="0"/>
        <v>602.17130214127917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9.4033243556643953</v>
      </c>
      <c r="L53">
        <v>361.91891263512105</v>
      </c>
      <c r="M53">
        <v>27.927427150768025</v>
      </c>
      <c r="N53">
        <v>35.974916948452282</v>
      </c>
      <c r="O53">
        <v>0</v>
      </c>
      <c r="P53">
        <v>31.40379066490949</v>
      </c>
      <c r="Q53">
        <v>0</v>
      </c>
      <c r="R53">
        <v>12.869048692582819</v>
      </c>
      <c r="S53">
        <v>8.0325951192599181</v>
      </c>
      <c r="T53">
        <v>0</v>
      </c>
      <c r="U53">
        <v>21.519363277866656</v>
      </c>
      <c r="V53">
        <v>3.601167176211407</v>
      </c>
      <c r="W53">
        <v>10.508908043827223</v>
      </c>
      <c r="X53">
        <v>44.645966724988341</v>
      </c>
      <c r="Y53">
        <v>0</v>
      </c>
      <c r="Z53">
        <v>2.0214079281987059</v>
      </c>
      <c r="AA53">
        <v>0</v>
      </c>
      <c r="AB53">
        <v>0</v>
      </c>
      <c r="AC53">
        <v>0</v>
      </c>
      <c r="AD53">
        <v>0</v>
      </c>
      <c r="AE53">
        <v>5.1257020634523069</v>
      </c>
      <c r="AF53">
        <v>2.5163114786057186</v>
      </c>
      <c r="AG53">
        <v>13.113125093717388</v>
      </c>
      <c r="AH53">
        <v>0</v>
      </c>
      <c r="AI53">
        <v>0</v>
      </c>
      <c r="AJ53">
        <v>0</v>
      </c>
      <c r="AK53">
        <v>7.9615183018159037</v>
      </c>
      <c r="AL53">
        <v>0</v>
      </c>
      <c r="AM53">
        <v>4.9279920418492997</v>
      </c>
      <c r="AN53">
        <v>0.83340378991859743</v>
      </c>
      <c r="AO53">
        <v>0</v>
      </c>
      <c r="AP53">
        <v>0</v>
      </c>
      <c r="AQ53">
        <v>0</v>
      </c>
      <c r="AR53">
        <v>14.301418283448131</v>
      </c>
      <c r="AS53">
        <v>9.8382034994781886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26.268980236691657</v>
      </c>
      <c r="BB53">
        <f t="shared" si="0"/>
        <v>602.17552303344428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9.4032625113159742</v>
      </c>
      <c r="L54">
        <v>323.55430168535884</v>
      </c>
      <c r="M54">
        <v>27.927427150768025</v>
      </c>
      <c r="N54">
        <v>35.974916948452282</v>
      </c>
      <c r="O54">
        <v>0</v>
      </c>
      <c r="P54">
        <v>31.40379066490949</v>
      </c>
      <c r="Q54">
        <v>0</v>
      </c>
      <c r="R54">
        <v>12.869048692582819</v>
      </c>
      <c r="S54">
        <v>8.0325951192599181</v>
      </c>
      <c r="T54">
        <v>0</v>
      </c>
      <c r="U54">
        <v>21.519363277866656</v>
      </c>
      <c r="V54">
        <v>3.601167176211407</v>
      </c>
      <c r="W54">
        <v>10.508908043827223</v>
      </c>
      <c r="X54">
        <v>44.645966724988341</v>
      </c>
      <c r="Y54">
        <v>0</v>
      </c>
      <c r="Z54">
        <v>2.0214079281987059</v>
      </c>
      <c r="AA54">
        <v>0</v>
      </c>
      <c r="AB54">
        <v>0</v>
      </c>
      <c r="AC54">
        <v>0</v>
      </c>
      <c r="AD54">
        <v>0</v>
      </c>
      <c r="AE54">
        <v>5.1257020634523069</v>
      </c>
      <c r="AF54">
        <v>2.5163114786057186</v>
      </c>
      <c r="AG54">
        <v>13.113125093717388</v>
      </c>
      <c r="AH54">
        <v>0</v>
      </c>
      <c r="AI54">
        <v>0</v>
      </c>
      <c r="AJ54">
        <v>0</v>
      </c>
      <c r="AK54">
        <v>7.9615183018159037</v>
      </c>
      <c r="AL54">
        <v>0</v>
      </c>
      <c r="AM54">
        <v>4.9279920418492997</v>
      </c>
      <c r="AN54">
        <v>0.83340378991859743</v>
      </c>
      <c r="AO54">
        <v>0</v>
      </c>
      <c r="AP54">
        <v>0</v>
      </c>
      <c r="AQ54">
        <v>0</v>
      </c>
      <c r="AR54">
        <v>14.301418283448131</v>
      </c>
      <c r="AS54">
        <v>9.8382034994781886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24.665336913897828</v>
      </c>
      <c r="BB54">
        <f t="shared" si="0"/>
        <v>565.4144935621274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5.030235003046915</v>
      </c>
      <c r="L55">
        <v>322.0898844369907</v>
      </c>
      <c r="M55">
        <v>27.927427150768025</v>
      </c>
      <c r="N55">
        <v>35.974916948452282</v>
      </c>
      <c r="O55">
        <v>0</v>
      </c>
      <c r="P55">
        <v>31.40379066490949</v>
      </c>
      <c r="Q55">
        <v>0</v>
      </c>
      <c r="R55">
        <v>7.0333908563145418</v>
      </c>
      <c r="S55">
        <v>2.0112852793702323</v>
      </c>
      <c r="T55">
        <v>0</v>
      </c>
      <c r="U55">
        <v>21.519363277866656</v>
      </c>
      <c r="V55">
        <v>0</v>
      </c>
      <c r="W55">
        <v>1.9931244127217058</v>
      </c>
      <c r="X55">
        <v>15.330479160365753</v>
      </c>
      <c r="Y55">
        <v>0</v>
      </c>
      <c r="Z55">
        <v>2.0214079281987059</v>
      </c>
      <c r="AA55">
        <v>0</v>
      </c>
      <c r="AB55">
        <v>0</v>
      </c>
      <c r="AC55">
        <v>0</v>
      </c>
      <c r="AD55">
        <v>0</v>
      </c>
      <c r="AE55">
        <v>5.1257020634523069</v>
      </c>
      <c r="AF55">
        <v>2.5163114786057186</v>
      </c>
      <c r="AG55">
        <v>13.113125093717388</v>
      </c>
      <c r="AH55">
        <v>0</v>
      </c>
      <c r="AI55">
        <v>0</v>
      </c>
      <c r="AJ55">
        <v>0</v>
      </c>
      <c r="AK55">
        <v>7.9615183018159037</v>
      </c>
      <c r="AL55">
        <v>0</v>
      </c>
      <c r="AM55">
        <v>4.9279920418492997</v>
      </c>
      <c r="AN55">
        <v>0.83340378991859743</v>
      </c>
      <c r="AO55">
        <v>0</v>
      </c>
      <c r="AP55">
        <v>0</v>
      </c>
      <c r="AQ55">
        <v>0</v>
      </c>
      <c r="AR55">
        <v>14.131163494468794</v>
      </c>
      <c r="AS55">
        <v>9.8382034994781886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22.186717900080563</v>
      </c>
      <c r="BB55">
        <f t="shared" si="0"/>
        <v>508.59600698223051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5.0304271432925578</v>
      </c>
      <c r="L56">
        <v>322.0898844369907</v>
      </c>
      <c r="M56">
        <v>27.927427150768025</v>
      </c>
      <c r="N56">
        <v>35.974916948452282</v>
      </c>
      <c r="O56">
        <v>0</v>
      </c>
      <c r="P56">
        <v>31.40379066490949</v>
      </c>
      <c r="Q56">
        <v>0</v>
      </c>
      <c r="R56">
        <v>7.0333908563145418</v>
      </c>
      <c r="S56">
        <v>2.0110640440307779</v>
      </c>
      <c r="T56">
        <v>0</v>
      </c>
      <c r="U56">
        <v>21.519363277866656</v>
      </c>
      <c r="V56">
        <v>0</v>
      </c>
      <c r="W56">
        <v>1.9931244127217058</v>
      </c>
      <c r="X56">
        <v>15.330479160365753</v>
      </c>
      <c r="Y56">
        <v>0</v>
      </c>
      <c r="Z56">
        <v>2.0214079281987059</v>
      </c>
      <c r="AA56">
        <v>0</v>
      </c>
      <c r="AB56">
        <v>0</v>
      </c>
      <c r="AC56">
        <v>0</v>
      </c>
      <c r="AD56">
        <v>0</v>
      </c>
      <c r="AE56">
        <v>5.1257020634523069</v>
      </c>
      <c r="AF56">
        <v>2.5163114786057186</v>
      </c>
      <c r="AG56">
        <v>13.113125093717388</v>
      </c>
      <c r="AH56">
        <v>0</v>
      </c>
      <c r="AI56">
        <v>0</v>
      </c>
      <c r="AJ56">
        <v>0</v>
      </c>
      <c r="AK56">
        <v>7.9615183018159037</v>
      </c>
      <c r="AL56">
        <v>0</v>
      </c>
      <c r="AM56">
        <v>4.9279920418492997</v>
      </c>
      <c r="AN56">
        <v>0.83340378991859743</v>
      </c>
      <c r="AO56">
        <v>0</v>
      </c>
      <c r="AP56">
        <v>0</v>
      </c>
      <c r="AQ56">
        <v>0</v>
      </c>
      <c r="AR56">
        <v>14.131163494468794</v>
      </c>
      <c r="AS56">
        <v>9.8382034994781886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22.18671668390564</v>
      </c>
      <c r="BB56">
        <f t="shared" si="0"/>
        <v>508.59597910331172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4.9154189829701709</v>
      </c>
      <c r="L57">
        <v>317.12883002722714</v>
      </c>
      <c r="M57">
        <v>27.927427150768025</v>
      </c>
      <c r="N57">
        <v>35.974916948452282</v>
      </c>
      <c r="O57">
        <v>0</v>
      </c>
      <c r="P57">
        <v>31.40379066490949</v>
      </c>
      <c r="Q57">
        <v>0</v>
      </c>
      <c r="R57">
        <v>0</v>
      </c>
      <c r="S57">
        <v>1.9396955905856337</v>
      </c>
      <c r="T57">
        <v>0</v>
      </c>
      <c r="U57">
        <v>21.519363277866656</v>
      </c>
      <c r="V57">
        <v>0</v>
      </c>
      <c r="W57">
        <v>2.0141238804314634</v>
      </c>
      <c r="X57">
        <v>15.080948458357469</v>
      </c>
      <c r="Y57">
        <v>0</v>
      </c>
      <c r="Z57">
        <v>2.0214079281987059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2.5163114786057186</v>
      </c>
      <c r="AG57">
        <v>13.113125093717388</v>
      </c>
      <c r="AH57">
        <v>0</v>
      </c>
      <c r="AI57">
        <v>0</v>
      </c>
      <c r="AJ57">
        <v>0</v>
      </c>
      <c r="AK57">
        <v>7.9615183018159037</v>
      </c>
      <c r="AL57">
        <v>0</v>
      </c>
      <c r="AM57">
        <v>4.9279920418492997</v>
      </c>
      <c r="AN57">
        <v>0.83340378991859743</v>
      </c>
      <c r="AO57">
        <v>0</v>
      </c>
      <c r="AP57">
        <v>0</v>
      </c>
      <c r="AQ57">
        <v>0</v>
      </c>
      <c r="AR57">
        <v>13.960908385305782</v>
      </c>
      <c r="AS57">
        <v>9.8382034994781886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21.446634713919138</v>
      </c>
      <c r="BB57">
        <f t="shared" si="0"/>
        <v>491.63075078653867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4.842581306596494</v>
      </c>
      <c r="L58">
        <v>317.12883002722714</v>
      </c>
      <c r="M58">
        <v>27.927427150768025</v>
      </c>
      <c r="N58">
        <v>35.974916948452282</v>
      </c>
      <c r="O58">
        <v>0</v>
      </c>
      <c r="P58">
        <v>31.40379066490949</v>
      </c>
      <c r="Q58">
        <v>0</v>
      </c>
      <c r="R58">
        <v>0</v>
      </c>
      <c r="S58">
        <v>1.9396955905856337</v>
      </c>
      <c r="T58">
        <v>0</v>
      </c>
      <c r="U58">
        <v>21.519363277866656</v>
      </c>
      <c r="V58">
        <v>3.4677796769844358</v>
      </c>
      <c r="W58">
        <v>2.0141238804314634</v>
      </c>
      <c r="X58">
        <v>15.080948458357469</v>
      </c>
      <c r="Y58">
        <v>0</v>
      </c>
      <c r="Z58">
        <v>2.0214079281987059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2.5163114786057186</v>
      </c>
      <c r="AG58">
        <v>13.113125093717388</v>
      </c>
      <c r="AH58">
        <v>0</v>
      </c>
      <c r="AI58">
        <v>0</v>
      </c>
      <c r="AJ58">
        <v>0</v>
      </c>
      <c r="AK58">
        <v>7.9615183018159037</v>
      </c>
      <c r="AL58">
        <v>0</v>
      </c>
      <c r="AM58">
        <v>4.9279920418492997</v>
      </c>
      <c r="AN58">
        <v>0.83340378991859743</v>
      </c>
      <c r="AO58">
        <v>0</v>
      </c>
      <c r="AP58">
        <v>0</v>
      </c>
      <c r="AQ58">
        <v>3.9275583811312873</v>
      </c>
      <c r="AR58">
        <v>13.960908385305782</v>
      </c>
      <c r="AS58">
        <v>9.8382034994781886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21.752715229875953</v>
      </c>
      <c r="BB58">
        <f t="shared" si="0"/>
        <v>498.64717065232395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317.12883002722714</v>
      </c>
      <c r="M59">
        <v>27.927427150768025</v>
      </c>
      <c r="N59">
        <v>35.974916948452282</v>
      </c>
      <c r="O59">
        <v>0</v>
      </c>
      <c r="P59">
        <v>31.40379066490949</v>
      </c>
      <c r="Q59">
        <v>0</v>
      </c>
      <c r="R59">
        <v>0</v>
      </c>
      <c r="S59">
        <v>0</v>
      </c>
      <c r="T59">
        <v>0</v>
      </c>
      <c r="U59">
        <v>21.519363277866656</v>
      </c>
      <c r="V59">
        <v>0</v>
      </c>
      <c r="W59">
        <v>2.0141238804314634</v>
      </c>
      <c r="X59">
        <v>14.831803913296779</v>
      </c>
      <c r="Y59">
        <v>0</v>
      </c>
      <c r="Z59">
        <v>2.0214079281987059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2.5163114786057186</v>
      </c>
      <c r="AG59">
        <v>13.113125093717388</v>
      </c>
      <c r="AH59">
        <v>0</v>
      </c>
      <c r="AI59">
        <v>0</v>
      </c>
      <c r="AJ59">
        <v>0</v>
      </c>
      <c r="AK59">
        <v>7.9615183018159037</v>
      </c>
      <c r="AL59">
        <v>0</v>
      </c>
      <c r="AM59">
        <v>4.9279920418492997</v>
      </c>
      <c r="AN59">
        <v>0.83340378991859743</v>
      </c>
      <c r="AO59">
        <v>0</v>
      </c>
      <c r="AP59">
        <v>0</v>
      </c>
      <c r="AQ59">
        <v>7.5393333329158834</v>
      </c>
      <c r="AR59">
        <v>13.27988858902108</v>
      </c>
      <c r="AS59">
        <v>9.8382034994781886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21.436354188592151</v>
      </c>
      <c r="BB59">
        <f t="shared" si="0"/>
        <v>491.39508572988035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317.12883002722714</v>
      </c>
      <c r="M60">
        <v>27.927427150768025</v>
      </c>
      <c r="N60">
        <v>35.974916948452282</v>
      </c>
      <c r="O60">
        <v>0</v>
      </c>
      <c r="P60">
        <v>31.40379066490949</v>
      </c>
      <c r="Q60">
        <v>0</v>
      </c>
      <c r="R60">
        <v>0</v>
      </c>
      <c r="S60">
        <v>0</v>
      </c>
      <c r="T60">
        <v>0</v>
      </c>
      <c r="U60">
        <v>21.519363277866656</v>
      </c>
      <c r="V60">
        <v>0</v>
      </c>
      <c r="W60">
        <v>2.0141238804314634</v>
      </c>
      <c r="X60">
        <v>14.831803913296779</v>
      </c>
      <c r="Y60">
        <v>0</v>
      </c>
      <c r="Z60">
        <v>2.0214079281987059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2.5163114786057186</v>
      </c>
      <c r="AG60">
        <v>13.113125093717388</v>
      </c>
      <c r="AH60">
        <v>0</v>
      </c>
      <c r="AI60">
        <v>0</v>
      </c>
      <c r="AJ60">
        <v>0</v>
      </c>
      <c r="AK60">
        <v>7.9615183018159037</v>
      </c>
      <c r="AL60">
        <v>0</v>
      </c>
      <c r="AM60">
        <v>4.9279920418492997</v>
      </c>
      <c r="AN60">
        <v>0.83340378991859743</v>
      </c>
      <c r="AO60">
        <v>0</v>
      </c>
      <c r="AP60">
        <v>0</v>
      </c>
      <c r="AQ60">
        <v>7.8551167622625746</v>
      </c>
      <c r="AR60">
        <v>13.27988858902108</v>
      </c>
      <c r="AS60">
        <v>9.8382034994781886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21.449553935938845</v>
      </c>
      <c r="BB60">
        <f t="shared" si="0"/>
        <v>491.69766941188027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317.12883002722714</v>
      </c>
      <c r="M61">
        <v>27.927427150768025</v>
      </c>
      <c r="N61">
        <v>35.974916948452282</v>
      </c>
      <c r="O61">
        <v>0</v>
      </c>
      <c r="P61">
        <v>31.40379066490949</v>
      </c>
      <c r="Q61">
        <v>0</v>
      </c>
      <c r="R61">
        <v>0</v>
      </c>
      <c r="S61">
        <v>0</v>
      </c>
      <c r="T61">
        <v>0</v>
      </c>
      <c r="U61">
        <v>21.519363277866656</v>
      </c>
      <c r="V61">
        <v>0</v>
      </c>
      <c r="W61">
        <v>2.0141238804314634</v>
      </c>
      <c r="X61">
        <v>14.831803913296779</v>
      </c>
      <c r="Y61">
        <v>0</v>
      </c>
      <c r="Z61">
        <v>2.0214079281987059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2.5163114786057186</v>
      </c>
      <c r="AG61">
        <v>13.113125093717388</v>
      </c>
      <c r="AH61">
        <v>0</v>
      </c>
      <c r="AI61">
        <v>0</v>
      </c>
      <c r="AJ61">
        <v>0</v>
      </c>
      <c r="AK61">
        <v>7.9615183018159037</v>
      </c>
      <c r="AL61">
        <v>0</v>
      </c>
      <c r="AM61">
        <v>4.9279920418492997</v>
      </c>
      <c r="AN61">
        <v>0.83340378991859743</v>
      </c>
      <c r="AO61">
        <v>0</v>
      </c>
      <c r="AP61">
        <v>0</v>
      </c>
      <c r="AQ61">
        <v>7.8551167622625746</v>
      </c>
      <c r="AR61">
        <v>12.258358574410352</v>
      </c>
      <c r="AS61">
        <v>9.8382034994781886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21.406853981328116</v>
      </c>
      <c r="BB61">
        <f t="shared" si="0"/>
        <v>490.71883935188032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317.12883002722714</v>
      </c>
      <c r="M62">
        <v>27.927427150768025</v>
      </c>
      <c r="N62">
        <v>35.974916948452282</v>
      </c>
      <c r="O62">
        <v>0</v>
      </c>
      <c r="P62">
        <v>31.40379066490949</v>
      </c>
      <c r="Q62">
        <v>0</v>
      </c>
      <c r="R62">
        <v>12.591907299074599</v>
      </c>
      <c r="S62">
        <v>0</v>
      </c>
      <c r="T62">
        <v>0</v>
      </c>
      <c r="U62">
        <v>21.519363277866656</v>
      </c>
      <c r="V62">
        <v>3.4677796769844358</v>
      </c>
      <c r="W62">
        <v>2.0141238804314634</v>
      </c>
      <c r="X62">
        <v>14.831803913296779</v>
      </c>
      <c r="Y62">
        <v>0</v>
      </c>
      <c r="Z62">
        <v>2.0214079281987059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2.5163114786057186</v>
      </c>
      <c r="AG62">
        <v>13.113125093717388</v>
      </c>
      <c r="AH62">
        <v>0</v>
      </c>
      <c r="AI62">
        <v>0</v>
      </c>
      <c r="AJ62">
        <v>0</v>
      </c>
      <c r="AK62">
        <v>7.9615183018159037</v>
      </c>
      <c r="AL62">
        <v>0</v>
      </c>
      <c r="AM62">
        <v>4.9279920418492997</v>
      </c>
      <c r="AN62">
        <v>0.83340378991859743</v>
      </c>
      <c r="AO62">
        <v>0</v>
      </c>
      <c r="AP62">
        <v>0</v>
      </c>
      <c r="AQ62">
        <v>11.723466099561676</v>
      </c>
      <c r="AR62">
        <v>12.258358574410352</v>
      </c>
      <c r="AS62">
        <v>9.8382034994781886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22.239845899226484</v>
      </c>
      <c r="BB62">
        <f t="shared" si="0"/>
        <v>509.81388374734007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317.12883002722714</v>
      </c>
      <c r="M63">
        <v>27.927427150768025</v>
      </c>
      <c r="N63">
        <v>35.974916948452282</v>
      </c>
      <c r="O63">
        <v>0</v>
      </c>
      <c r="P63">
        <v>31.40379066490949</v>
      </c>
      <c r="Q63">
        <v>0</v>
      </c>
      <c r="R63">
        <v>12.869048692582819</v>
      </c>
      <c r="S63">
        <v>0</v>
      </c>
      <c r="T63">
        <v>0</v>
      </c>
      <c r="U63">
        <v>21.519363277866656</v>
      </c>
      <c r="V63">
        <v>3.4677796769844358</v>
      </c>
      <c r="W63">
        <v>2.0141238804314634</v>
      </c>
      <c r="X63">
        <v>44.060931922147859</v>
      </c>
      <c r="Y63">
        <v>0</v>
      </c>
      <c r="Z63">
        <v>2.0214079281987059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2.5163114786057186</v>
      </c>
      <c r="AG63">
        <v>13.113125093717388</v>
      </c>
      <c r="AH63">
        <v>0</v>
      </c>
      <c r="AI63">
        <v>0</v>
      </c>
      <c r="AJ63">
        <v>0</v>
      </c>
      <c r="AK63">
        <v>7.9615183018159037</v>
      </c>
      <c r="AL63">
        <v>0</v>
      </c>
      <c r="AM63">
        <v>4.9279920418492997</v>
      </c>
      <c r="AN63">
        <v>0.83340378991859743</v>
      </c>
      <c r="AO63">
        <v>0</v>
      </c>
      <c r="AP63">
        <v>0</v>
      </c>
      <c r="AQ63">
        <v>11.723466099561676</v>
      </c>
      <c r="AR63">
        <v>12.93937869087873</v>
      </c>
      <c r="AS63">
        <v>9.8382034994781886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23.501674601113482</v>
      </c>
      <c r="BB63">
        <f t="shared" si="0"/>
        <v>538.73934456428083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317.12883002722714</v>
      </c>
      <c r="M64">
        <v>27.927427150768025</v>
      </c>
      <c r="N64">
        <v>35.974916948452282</v>
      </c>
      <c r="O64">
        <v>0</v>
      </c>
      <c r="P64">
        <v>31.40379066490949</v>
      </c>
      <c r="Q64">
        <v>0</v>
      </c>
      <c r="R64">
        <v>12.869048692582819</v>
      </c>
      <c r="S64">
        <v>0</v>
      </c>
      <c r="T64">
        <v>0</v>
      </c>
      <c r="U64">
        <v>21.519363277866656</v>
      </c>
      <c r="V64">
        <v>3.4677796769844358</v>
      </c>
      <c r="W64">
        <v>2.0141238804314634</v>
      </c>
      <c r="X64">
        <v>44.060931922147859</v>
      </c>
      <c r="Y64">
        <v>0</v>
      </c>
      <c r="Z64">
        <v>2.0214079281987059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2.5163114786057186</v>
      </c>
      <c r="AG64">
        <v>13.113125093717388</v>
      </c>
      <c r="AH64">
        <v>0</v>
      </c>
      <c r="AI64">
        <v>0</v>
      </c>
      <c r="AJ64">
        <v>0</v>
      </c>
      <c r="AK64">
        <v>7.9615183018159037</v>
      </c>
      <c r="AL64">
        <v>0</v>
      </c>
      <c r="AM64">
        <v>4.9279920418492997</v>
      </c>
      <c r="AN64">
        <v>0.83340378991859743</v>
      </c>
      <c r="AO64">
        <v>0</v>
      </c>
      <c r="AP64">
        <v>0</v>
      </c>
      <c r="AQ64">
        <v>11.723466099561676</v>
      </c>
      <c r="AR64">
        <v>12.93937869087873</v>
      </c>
      <c r="AS64">
        <v>9.8382034994781886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23.501674601113482</v>
      </c>
      <c r="BB64">
        <f t="shared" si="0"/>
        <v>538.73934456428083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317.12883002722714</v>
      </c>
      <c r="M65">
        <v>27.927427150768025</v>
      </c>
      <c r="N65">
        <v>35.974916948452282</v>
      </c>
      <c r="O65">
        <v>0</v>
      </c>
      <c r="P65">
        <v>31.40379066490949</v>
      </c>
      <c r="Q65">
        <v>0</v>
      </c>
      <c r="R65">
        <v>12.869048692582819</v>
      </c>
      <c r="S65">
        <v>0</v>
      </c>
      <c r="T65">
        <v>0</v>
      </c>
      <c r="U65">
        <v>21.519363277866656</v>
      </c>
      <c r="V65">
        <v>3.4677796769844358</v>
      </c>
      <c r="W65">
        <v>10.508908043827223</v>
      </c>
      <c r="X65">
        <v>44.060931922147859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2.5163114786057186</v>
      </c>
      <c r="AG65">
        <v>13.113125093717388</v>
      </c>
      <c r="AH65">
        <v>0</v>
      </c>
      <c r="AI65">
        <v>0</v>
      </c>
      <c r="AJ65">
        <v>0</v>
      </c>
      <c r="AK65">
        <v>7.9615183018159037</v>
      </c>
      <c r="AL65">
        <v>0</v>
      </c>
      <c r="AM65">
        <v>4.9279920418492997</v>
      </c>
      <c r="AN65">
        <v>0.83340378991859743</v>
      </c>
      <c r="AO65">
        <v>0</v>
      </c>
      <c r="AP65">
        <v>0</v>
      </c>
      <c r="AQ65">
        <v>11.723466099561676</v>
      </c>
      <c r="AR65">
        <v>13.620398487163429</v>
      </c>
      <c r="AS65">
        <v>9.8382034994781886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23.80072835522942</v>
      </c>
      <c r="BB65">
        <f t="shared" si="0"/>
        <v>545.59468684164665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317.12883002722714</v>
      </c>
      <c r="M66">
        <v>27.927427150768025</v>
      </c>
      <c r="N66">
        <v>35.974916948452282</v>
      </c>
      <c r="O66">
        <v>0</v>
      </c>
      <c r="P66">
        <v>31.40379066490949</v>
      </c>
      <c r="Q66">
        <v>0</v>
      </c>
      <c r="R66">
        <v>12.869048692582819</v>
      </c>
      <c r="S66">
        <v>0</v>
      </c>
      <c r="T66">
        <v>0</v>
      </c>
      <c r="U66">
        <v>21.519363277866656</v>
      </c>
      <c r="V66">
        <v>3.4677796769844358</v>
      </c>
      <c r="W66">
        <v>10.508908043827223</v>
      </c>
      <c r="X66">
        <v>44.060931922147859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2.5163114786057186</v>
      </c>
      <c r="AG66">
        <v>13.113125093717388</v>
      </c>
      <c r="AH66">
        <v>0</v>
      </c>
      <c r="AI66">
        <v>0</v>
      </c>
      <c r="AJ66">
        <v>0</v>
      </c>
      <c r="AK66">
        <v>7.9615183018159037</v>
      </c>
      <c r="AL66">
        <v>0</v>
      </c>
      <c r="AM66">
        <v>4.9279920418492997</v>
      </c>
      <c r="AN66">
        <v>0.83340378991859743</v>
      </c>
      <c r="AO66">
        <v>0</v>
      </c>
      <c r="AP66">
        <v>0</v>
      </c>
      <c r="AQ66">
        <v>11.723466099561676</v>
      </c>
      <c r="AR66">
        <v>13.620398487163429</v>
      </c>
      <c r="AS66">
        <v>9.8382034994781886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23.80072835522942</v>
      </c>
      <c r="BB66">
        <f t="shared" si="0"/>
        <v>545.59468684164665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317.12883002722714</v>
      </c>
      <c r="M67">
        <v>27.927427150768025</v>
      </c>
      <c r="N67">
        <v>35.974916948452282</v>
      </c>
      <c r="O67">
        <v>0</v>
      </c>
      <c r="P67">
        <v>31.40379066490949</v>
      </c>
      <c r="Q67">
        <v>0</v>
      </c>
      <c r="R67">
        <v>12.869048692582819</v>
      </c>
      <c r="S67">
        <v>0</v>
      </c>
      <c r="T67">
        <v>0</v>
      </c>
      <c r="U67">
        <v>21.519363277866656</v>
      </c>
      <c r="V67">
        <v>3.4677796769844358</v>
      </c>
      <c r="W67">
        <v>10.508908043827223</v>
      </c>
      <c r="X67">
        <v>44.060931922147859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2.5163114786057186</v>
      </c>
      <c r="AG67">
        <v>13.113125093717388</v>
      </c>
      <c r="AH67">
        <v>0</v>
      </c>
      <c r="AI67">
        <v>0</v>
      </c>
      <c r="AJ67">
        <v>0</v>
      </c>
      <c r="AK67">
        <v>7.9615183018159037</v>
      </c>
      <c r="AL67">
        <v>0</v>
      </c>
      <c r="AM67">
        <v>4.9279920418492997</v>
      </c>
      <c r="AN67">
        <v>0.83340378991859743</v>
      </c>
      <c r="AO67">
        <v>0</v>
      </c>
      <c r="AP67">
        <v>0</v>
      </c>
      <c r="AQ67">
        <v>11.723466099561676</v>
      </c>
      <c r="AR67">
        <v>13.620398487163429</v>
      </c>
      <c r="AS67">
        <v>9.8382034994781886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23.80072835522942</v>
      </c>
      <c r="BB67">
        <f t="shared" si="0"/>
        <v>545.59468684164665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317.12883002722714</v>
      </c>
      <c r="M68">
        <v>27.927427150768025</v>
      </c>
      <c r="N68">
        <v>35.974916948452282</v>
      </c>
      <c r="O68">
        <v>0</v>
      </c>
      <c r="P68">
        <v>31.40379066490949</v>
      </c>
      <c r="Q68">
        <v>0</v>
      </c>
      <c r="R68">
        <v>12.869048692582819</v>
      </c>
      <c r="S68">
        <v>0</v>
      </c>
      <c r="T68">
        <v>0</v>
      </c>
      <c r="U68">
        <v>21.519363277866656</v>
      </c>
      <c r="V68">
        <v>3.4677796769844358</v>
      </c>
      <c r="W68">
        <v>10.508908043827223</v>
      </c>
      <c r="X68">
        <v>44.060931922147859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2.5163114786057186</v>
      </c>
      <c r="AG68">
        <v>13.113125093717388</v>
      </c>
      <c r="AH68">
        <v>0</v>
      </c>
      <c r="AI68">
        <v>0</v>
      </c>
      <c r="AJ68">
        <v>0</v>
      </c>
      <c r="AK68">
        <v>7.9615183018159037</v>
      </c>
      <c r="AL68">
        <v>0</v>
      </c>
      <c r="AM68">
        <v>4.9279920418492997</v>
      </c>
      <c r="AN68">
        <v>0.83340378991859743</v>
      </c>
      <c r="AO68">
        <v>0</v>
      </c>
      <c r="AP68">
        <v>0</v>
      </c>
      <c r="AQ68">
        <v>11.723466099561676</v>
      </c>
      <c r="AR68">
        <v>13.620398487163429</v>
      </c>
      <c r="AS68">
        <v>9.8382034994781886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23.80072835522942</v>
      </c>
      <c r="BB68">
        <f t="shared" ref="BB68:BB99" si="1">SUM(B68:AZ68)-BA68</f>
        <v>545.59468684164665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8.891943091548919</v>
      </c>
      <c r="L69">
        <v>356.89057719896232</v>
      </c>
      <c r="M69">
        <v>27.927427150768025</v>
      </c>
      <c r="N69">
        <v>35.974916948452282</v>
      </c>
      <c r="O69">
        <v>0</v>
      </c>
      <c r="P69">
        <v>31.40379066490949</v>
      </c>
      <c r="Q69">
        <v>0</v>
      </c>
      <c r="R69">
        <v>12.869048692582819</v>
      </c>
      <c r="S69">
        <v>7.3891600432185403</v>
      </c>
      <c r="T69">
        <v>0</v>
      </c>
      <c r="U69">
        <v>21.519363277866656</v>
      </c>
      <c r="V69">
        <v>3.4677796769844358</v>
      </c>
      <c r="W69">
        <v>10.508908043827223</v>
      </c>
      <c r="X69">
        <v>44.060931922147859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2.5163114786057186</v>
      </c>
      <c r="AG69">
        <v>13.113125093717388</v>
      </c>
      <c r="AH69">
        <v>0</v>
      </c>
      <c r="AI69">
        <v>0</v>
      </c>
      <c r="AJ69">
        <v>0</v>
      </c>
      <c r="AK69">
        <v>7.9615183018159037</v>
      </c>
      <c r="AL69">
        <v>0</v>
      </c>
      <c r="AM69">
        <v>4.9279920418492997</v>
      </c>
      <c r="AN69">
        <v>0.83340378991859743</v>
      </c>
      <c r="AO69">
        <v>0</v>
      </c>
      <c r="AP69">
        <v>0</v>
      </c>
      <c r="AQ69">
        <v>11.723466099561676</v>
      </c>
      <c r="AR69">
        <v>14.64192850177416</v>
      </c>
      <c r="AS69">
        <v>9.8382034994781886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26.186019452651959</v>
      </c>
      <c r="BB69">
        <f t="shared" si="1"/>
        <v>600.27377606533753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9.4029970566856012</v>
      </c>
      <c r="L70">
        <v>356.88837672276463</v>
      </c>
      <c r="M70">
        <v>27.927427150768025</v>
      </c>
      <c r="N70">
        <v>35.974916948452282</v>
      </c>
      <c r="O70">
        <v>0</v>
      </c>
      <c r="P70">
        <v>31.40379066490949</v>
      </c>
      <c r="Q70">
        <v>0</v>
      </c>
      <c r="R70">
        <v>12.869048692582819</v>
      </c>
      <c r="S70">
        <v>8.0325951192599181</v>
      </c>
      <c r="T70">
        <v>0</v>
      </c>
      <c r="U70">
        <v>21.519363277866656</v>
      </c>
      <c r="V70">
        <v>3.4677796769844358</v>
      </c>
      <c r="W70">
        <v>10.508908043827223</v>
      </c>
      <c r="X70">
        <v>44.060931922147859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2.5163114786057186</v>
      </c>
      <c r="AG70">
        <v>13.113125093717388</v>
      </c>
      <c r="AH70">
        <v>0</v>
      </c>
      <c r="AI70">
        <v>0</v>
      </c>
      <c r="AJ70">
        <v>0</v>
      </c>
      <c r="AK70">
        <v>7.9615183018159037</v>
      </c>
      <c r="AL70">
        <v>0</v>
      </c>
      <c r="AM70">
        <v>4.9279920418492997</v>
      </c>
      <c r="AN70">
        <v>0.83340378991859743</v>
      </c>
      <c r="AO70">
        <v>0</v>
      </c>
      <c r="AP70">
        <v>0</v>
      </c>
      <c r="AQ70">
        <v>11.723466099561676</v>
      </c>
      <c r="AR70">
        <v>14.64192850177416</v>
      </c>
      <c r="AS70">
        <v>9.8382034994781886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26.234185114668097</v>
      </c>
      <c r="BB70">
        <f t="shared" si="1"/>
        <v>601.37789896830157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9.4030238753783717</v>
      </c>
      <c r="L71">
        <v>382.02093938633197</v>
      </c>
      <c r="M71">
        <v>27.927427150768025</v>
      </c>
      <c r="N71">
        <v>35.974916948452282</v>
      </c>
      <c r="O71">
        <v>0</v>
      </c>
      <c r="P71">
        <v>31.40379066490949</v>
      </c>
      <c r="Q71">
        <v>0</v>
      </c>
      <c r="R71">
        <v>12.869048692582819</v>
      </c>
      <c r="S71">
        <v>8.0325951192599181</v>
      </c>
      <c r="T71">
        <v>0</v>
      </c>
      <c r="U71">
        <v>21.519363277866656</v>
      </c>
      <c r="V71">
        <v>3.4677796769844358</v>
      </c>
      <c r="W71">
        <v>8.2127501886863072</v>
      </c>
      <c r="X71">
        <v>44.322282733712704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2.5163114786057186</v>
      </c>
      <c r="AG71">
        <v>13.113125093717388</v>
      </c>
      <c r="AH71">
        <v>5.9043022140471715</v>
      </c>
      <c r="AI71">
        <v>0</v>
      </c>
      <c r="AJ71">
        <v>0</v>
      </c>
      <c r="AK71">
        <v>7.9615183018159037</v>
      </c>
      <c r="AL71">
        <v>0</v>
      </c>
      <c r="AM71">
        <v>4.9279920418492997</v>
      </c>
      <c r="AN71">
        <v>0.83340378991859743</v>
      </c>
      <c r="AO71">
        <v>0</v>
      </c>
      <c r="AP71">
        <v>0.39510249592986846</v>
      </c>
      <c r="AQ71">
        <v>11.723466099561676</v>
      </c>
      <c r="AR71">
        <v>14.64192850177416</v>
      </c>
      <c r="AS71">
        <v>9.5427917925276571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27.450639328131622</v>
      </c>
      <c r="BB71">
        <f t="shared" si="1"/>
        <v>629.26322019654879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9.4030663547258797</v>
      </c>
      <c r="L72">
        <v>402.12793176277046</v>
      </c>
      <c r="M72">
        <v>27.927427150768025</v>
      </c>
      <c r="N72">
        <v>35.974916948452282</v>
      </c>
      <c r="O72">
        <v>0</v>
      </c>
      <c r="P72">
        <v>31.40379066490949</v>
      </c>
      <c r="Q72">
        <v>0</v>
      </c>
      <c r="R72">
        <v>12.869048692582819</v>
      </c>
      <c r="S72">
        <v>8.0325951192599181</v>
      </c>
      <c r="T72">
        <v>0</v>
      </c>
      <c r="U72">
        <v>21.519363277866656</v>
      </c>
      <c r="V72">
        <v>3.4677796769844358</v>
      </c>
      <c r="W72">
        <v>7.2953025078038003</v>
      </c>
      <c r="X72">
        <v>44.322282733712704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2.5163114786057186</v>
      </c>
      <c r="AG72">
        <v>13.113125093717388</v>
      </c>
      <c r="AH72">
        <v>11.808604114485494</v>
      </c>
      <c r="AI72">
        <v>0</v>
      </c>
      <c r="AJ72">
        <v>0</v>
      </c>
      <c r="AK72">
        <v>7.9615183018159037</v>
      </c>
      <c r="AL72">
        <v>0</v>
      </c>
      <c r="AM72">
        <v>4.9279920418492997</v>
      </c>
      <c r="AN72">
        <v>0.83340378991859743</v>
      </c>
      <c r="AO72">
        <v>0</v>
      </c>
      <c r="AP72">
        <v>0.39510249592986846</v>
      </c>
      <c r="AQ72">
        <v>11.723466099561676</v>
      </c>
      <c r="AR72">
        <v>14.64192850177416</v>
      </c>
      <c r="AS72">
        <v>9.5427917925276571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28.499563891480889</v>
      </c>
      <c r="BB72">
        <f t="shared" si="1"/>
        <v>653.30818470854138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9.4030629986048222</v>
      </c>
      <c r="L73">
        <v>402.12793176277046</v>
      </c>
      <c r="M73">
        <v>27.927427150768025</v>
      </c>
      <c r="N73">
        <v>35.974916948452282</v>
      </c>
      <c r="O73">
        <v>0</v>
      </c>
      <c r="P73">
        <v>31.40379066490949</v>
      </c>
      <c r="Q73">
        <v>0</v>
      </c>
      <c r="R73">
        <v>12.869048692582819</v>
      </c>
      <c r="S73">
        <v>8.0325951192599181</v>
      </c>
      <c r="T73">
        <v>0</v>
      </c>
      <c r="U73">
        <v>21.519363277866656</v>
      </c>
      <c r="V73">
        <v>3.4677796769844358</v>
      </c>
      <c r="W73">
        <v>9.6907610810201952</v>
      </c>
      <c r="X73">
        <v>44.322282733712704</v>
      </c>
      <c r="Y73">
        <v>0</v>
      </c>
      <c r="Z73">
        <v>0.33927623043206012</v>
      </c>
      <c r="AA73">
        <v>4.333285208098518</v>
      </c>
      <c r="AB73">
        <v>1.0411316765810896</v>
      </c>
      <c r="AC73">
        <v>3.0213957887706111</v>
      </c>
      <c r="AD73">
        <v>2.8439956167814655</v>
      </c>
      <c r="AE73">
        <v>5.1257020634523069</v>
      </c>
      <c r="AF73">
        <v>2.5163114786057186</v>
      </c>
      <c r="AG73">
        <v>13.113125093717388</v>
      </c>
      <c r="AH73">
        <v>20.665057278751824</v>
      </c>
      <c r="AI73">
        <v>0</v>
      </c>
      <c r="AJ73">
        <v>0</v>
      </c>
      <c r="AK73">
        <v>7.9615183018159037</v>
      </c>
      <c r="AL73">
        <v>0</v>
      </c>
      <c r="AM73">
        <v>4.9279920418492997</v>
      </c>
      <c r="AN73">
        <v>0.83340378991859743</v>
      </c>
      <c r="AO73">
        <v>0</v>
      </c>
      <c r="AP73">
        <v>0.39510249592986846</v>
      </c>
      <c r="AQ73">
        <v>11.723466099561676</v>
      </c>
      <c r="AR73">
        <v>14.64192850177416</v>
      </c>
      <c r="AS73">
        <v>9.5427917925276571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29.668153741037855</v>
      </c>
      <c r="BB73">
        <f t="shared" si="1"/>
        <v>680.09628982446236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9.403109556763388</v>
      </c>
      <c r="L74">
        <v>402.12793176277046</v>
      </c>
      <c r="M74">
        <v>27.927427150768025</v>
      </c>
      <c r="N74">
        <v>35.974916948452282</v>
      </c>
      <c r="O74">
        <v>0</v>
      </c>
      <c r="P74">
        <v>31.40379066490949</v>
      </c>
      <c r="Q74">
        <v>0</v>
      </c>
      <c r="R74">
        <v>12.869048692582819</v>
      </c>
      <c r="S74">
        <v>8.0325951192599181</v>
      </c>
      <c r="T74">
        <v>0</v>
      </c>
      <c r="U74">
        <v>21.519363277866656</v>
      </c>
      <c r="V74">
        <v>3.4677796769844358</v>
      </c>
      <c r="W74">
        <v>9.6907610810201952</v>
      </c>
      <c r="X74">
        <v>44.322282733712704</v>
      </c>
      <c r="Y74">
        <v>0</v>
      </c>
      <c r="Z74">
        <v>4.0428155362137339</v>
      </c>
      <c r="AA74">
        <v>4.333285208098518</v>
      </c>
      <c r="AB74">
        <v>4.1145511646837827</v>
      </c>
      <c r="AC74">
        <v>6.0427912646629087</v>
      </c>
      <c r="AD74">
        <v>2.8439956167814655</v>
      </c>
      <c r="AE74">
        <v>6.6874397971196</v>
      </c>
      <c r="AF74">
        <v>5.0326226437069508</v>
      </c>
      <c r="AG74">
        <v>13.113125093717388</v>
      </c>
      <c r="AH74">
        <v>23.794337329889377</v>
      </c>
      <c r="AI74">
        <v>0</v>
      </c>
      <c r="AJ74">
        <v>0</v>
      </c>
      <c r="AK74">
        <v>7.9615183018159037</v>
      </c>
      <c r="AL74">
        <v>0</v>
      </c>
      <c r="AM74">
        <v>4.9279920418492997</v>
      </c>
      <c r="AN74">
        <v>0.83340378991859743</v>
      </c>
      <c r="AO74">
        <v>0</v>
      </c>
      <c r="AP74">
        <v>0.39510249592986846</v>
      </c>
      <c r="AQ74">
        <v>11.723466099561676</v>
      </c>
      <c r="AR74">
        <v>14.64192850177416</v>
      </c>
      <c r="AS74">
        <v>9.5427917925276571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30.378993245751623</v>
      </c>
      <c r="BB74">
        <f t="shared" si="1"/>
        <v>696.39118009758977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9.4030024027674433</v>
      </c>
      <c r="L75">
        <v>456.38094787821939</v>
      </c>
      <c r="M75">
        <v>27.927427150768025</v>
      </c>
      <c r="N75">
        <v>35.974916948452282</v>
      </c>
      <c r="O75">
        <v>0</v>
      </c>
      <c r="P75">
        <v>31.40379066490949</v>
      </c>
      <c r="Q75">
        <v>0</v>
      </c>
      <c r="R75">
        <v>12.869048692582819</v>
      </c>
      <c r="S75">
        <v>8.0325951192599181</v>
      </c>
      <c r="T75">
        <v>0</v>
      </c>
      <c r="U75">
        <v>21.519363277866656</v>
      </c>
      <c r="V75">
        <v>3.4677796769844358</v>
      </c>
      <c r="W75">
        <v>9.6907610810201952</v>
      </c>
      <c r="X75">
        <v>44.322282733712704</v>
      </c>
      <c r="Y75">
        <v>0</v>
      </c>
      <c r="Z75">
        <v>4.0428155362137339</v>
      </c>
      <c r="AA75">
        <v>4.333285208098518</v>
      </c>
      <c r="AB75">
        <v>8.2291017063243572</v>
      </c>
      <c r="AC75">
        <v>6.0427912646629087</v>
      </c>
      <c r="AD75">
        <v>2.8439956167814655</v>
      </c>
      <c r="AE75">
        <v>10.011137048006677</v>
      </c>
      <c r="AF75">
        <v>7.5489341223126685</v>
      </c>
      <c r="AG75">
        <v>13.113125093717388</v>
      </c>
      <c r="AH75">
        <v>35.425812343456485</v>
      </c>
      <c r="AI75">
        <v>0</v>
      </c>
      <c r="AJ75">
        <v>0</v>
      </c>
      <c r="AK75">
        <v>7.9615183018159037</v>
      </c>
      <c r="AL75">
        <v>0</v>
      </c>
      <c r="AM75">
        <v>4.9279920418492997</v>
      </c>
      <c r="AN75">
        <v>0.83340378991859743</v>
      </c>
      <c r="AO75">
        <v>0</v>
      </c>
      <c r="AP75">
        <v>0.39510249592986846</v>
      </c>
      <c r="AQ75">
        <v>11.723466099561676</v>
      </c>
      <c r="AR75">
        <v>14.64192850177416</v>
      </c>
      <c r="AS75">
        <v>9.5427917925276571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33.549061073440853</v>
      </c>
      <c r="BB75">
        <f t="shared" si="1"/>
        <v>769.06005551605415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9.4030024027674433</v>
      </c>
      <c r="L76">
        <v>522.7655140143554</v>
      </c>
      <c r="M76">
        <v>27.927427150768025</v>
      </c>
      <c r="N76">
        <v>35.974916948452282</v>
      </c>
      <c r="O76">
        <v>0</v>
      </c>
      <c r="P76">
        <v>31.40379066490949</v>
      </c>
      <c r="Q76">
        <v>0</v>
      </c>
      <c r="R76">
        <v>12.869048692582819</v>
      </c>
      <c r="S76">
        <v>8.0325951192599181</v>
      </c>
      <c r="T76">
        <v>0</v>
      </c>
      <c r="U76">
        <v>21.519363277866656</v>
      </c>
      <c r="V76">
        <v>3.4677796769844358</v>
      </c>
      <c r="W76">
        <v>9.6907610810201952</v>
      </c>
      <c r="X76">
        <v>44.322282733712704</v>
      </c>
      <c r="Y76">
        <v>0</v>
      </c>
      <c r="Z76">
        <v>6.0642234644124402</v>
      </c>
      <c r="AA76">
        <v>8.6665707363807112</v>
      </c>
      <c r="AB76">
        <v>12.343652871008139</v>
      </c>
      <c r="AC76">
        <v>9.0733312350240034</v>
      </c>
      <c r="AD76">
        <v>5.6879915466499691</v>
      </c>
      <c r="AE76">
        <v>10.286643611354622</v>
      </c>
      <c r="AF76">
        <v>10.126619120434146</v>
      </c>
      <c r="AG76">
        <v>13.113125093717388</v>
      </c>
      <c r="AH76">
        <v>36.459065066270092</v>
      </c>
      <c r="AI76">
        <v>0</v>
      </c>
      <c r="AJ76">
        <v>0</v>
      </c>
      <c r="AK76">
        <v>7.9615183018159037</v>
      </c>
      <c r="AL76">
        <v>0</v>
      </c>
      <c r="AM76">
        <v>4.9279920418492997</v>
      </c>
      <c r="AN76">
        <v>0.83340378991859743</v>
      </c>
      <c r="AO76">
        <v>0</v>
      </c>
      <c r="AP76">
        <v>0.39510249592986846</v>
      </c>
      <c r="AQ76">
        <v>11.723466099561676</v>
      </c>
      <c r="AR76">
        <v>14.64192850177416</v>
      </c>
      <c r="AS76">
        <v>9.5427917925276571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37.169559334808632</v>
      </c>
      <c r="BB76">
        <f t="shared" si="1"/>
        <v>852.0543481964994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9.4030426834548049</v>
      </c>
      <c r="L77">
        <v>582.59018483396164</v>
      </c>
      <c r="M77">
        <v>27.927427150768025</v>
      </c>
      <c r="N77">
        <v>35.974916948452282</v>
      </c>
      <c r="O77">
        <v>0</v>
      </c>
      <c r="P77">
        <v>31.40379066490949</v>
      </c>
      <c r="Q77">
        <v>0</v>
      </c>
      <c r="R77">
        <v>12.869048692582819</v>
      </c>
      <c r="S77">
        <v>8.0325951192599181</v>
      </c>
      <c r="T77">
        <v>0</v>
      </c>
      <c r="U77">
        <v>21.519363277866656</v>
      </c>
      <c r="V77">
        <v>3.4677796769844358</v>
      </c>
      <c r="W77">
        <v>10.054050570289187</v>
      </c>
      <c r="X77">
        <v>44.322282733712704</v>
      </c>
      <c r="Y77">
        <v>0</v>
      </c>
      <c r="Z77">
        <v>6.0642234644124402</v>
      </c>
      <c r="AA77">
        <v>8.6665707363807112</v>
      </c>
      <c r="AB77">
        <v>12.343652871008139</v>
      </c>
      <c r="AC77">
        <v>9.0733312350240034</v>
      </c>
      <c r="AD77">
        <v>8.5319871634314328</v>
      </c>
      <c r="AE77">
        <v>10.286643611354622</v>
      </c>
      <c r="AF77">
        <v>10.126619120434146</v>
      </c>
      <c r="AG77">
        <v>13.113125093717388</v>
      </c>
      <c r="AH77">
        <v>43.750878518576492</v>
      </c>
      <c r="AI77">
        <v>0</v>
      </c>
      <c r="AJ77">
        <v>0</v>
      </c>
      <c r="AK77">
        <v>7.9615183018159037</v>
      </c>
      <c r="AL77">
        <v>0</v>
      </c>
      <c r="AM77">
        <v>4.9279920418492997</v>
      </c>
      <c r="AN77">
        <v>0.83340378991859743</v>
      </c>
      <c r="AO77">
        <v>0</v>
      </c>
      <c r="AP77">
        <v>2.0940438367772902</v>
      </c>
      <c r="AQ77">
        <v>11.723466099561676</v>
      </c>
      <c r="AR77">
        <v>12.598868472552702</v>
      </c>
      <c r="AS77">
        <v>9.5427917925276571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40.094710417366215</v>
      </c>
      <c r="BB77">
        <f t="shared" si="1"/>
        <v>919.10888808421805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9.4030851757493554</v>
      </c>
      <c r="L78">
        <v>582.59018483396164</v>
      </c>
      <c r="M78">
        <v>27.927427150768025</v>
      </c>
      <c r="N78">
        <v>35.974916948452282</v>
      </c>
      <c r="O78">
        <v>0</v>
      </c>
      <c r="P78">
        <v>31.40379066490949</v>
      </c>
      <c r="Q78">
        <v>0</v>
      </c>
      <c r="R78">
        <v>12.869048692582819</v>
      </c>
      <c r="S78">
        <v>8.0325951192599181</v>
      </c>
      <c r="T78">
        <v>0</v>
      </c>
      <c r="U78">
        <v>21.519363277866656</v>
      </c>
      <c r="V78">
        <v>3.4677796769844358</v>
      </c>
      <c r="W78">
        <v>9.6907610810201952</v>
      </c>
      <c r="X78">
        <v>44.322282733712704</v>
      </c>
      <c r="Y78">
        <v>0</v>
      </c>
      <c r="Z78">
        <v>6.0642234644124402</v>
      </c>
      <c r="AA78">
        <v>8.6665707363807112</v>
      </c>
      <c r="AB78">
        <v>12.343652871008139</v>
      </c>
      <c r="AC78">
        <v>9.0733312350240034</v>
      </c>
      <c r="AD78">
        <v>8.5319871634314328</v>
      </c>
      <c r="AE78">
        <v>10.286643611354622</v>
      </c>
      <c r="AF78">
        <v>10.126619120434146</v>
      </c>
      <c r="AG78">
        <v>13.113125093717388</v>
      </c>
      <c r="AH78">
        <v>43.750878518576492</v>
      </c>
      <c r="AI78">
        <v>0</v>
      </c>
      <c r="AJ78">
        <v>0</v>
      </c>
      <c r="AK78">
        <v>7.9615183018159037</v>
      </c>
      <c r="AL78">
        <v>0</v>
      </c>
      <c r="AM78">
        <v>4.9279920418492997</v>
      </c>
      <c r="AN78">
        <v>0.83340378991859743</v>
      </c>
      <c r="AO78">
        <v>0</v>
      </c>
      <c r="AP78">
        <v>2.0940438367772902</v>
      </c>
      <c r="AQ78">
        <v>11.723466099561676</v>
      </c>
      <c r="AR78">
        <v>12.598868472552702</v>
      </c>
      <c r="AS78">
        <v>9.5427917925276571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40.079526692892685</v>
      </c>
      <c r="BB78">
        <f t="shared" si="1"/>
        <v>918.76082481171716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9.4029861207371006</v>
      </c>
      <c r="L79">
        <v>582.59018483396164</v>
      </c>
      <c r="M79">
        <v>27.927427150768025</v>
      </c>
      <c r="N79">
        <v>35.974916948452282</v>
      </c>
      <c r="O79">
        <v>0</v>
      </c>
      <c r="P79">
        <v>31.40379066490949</v>
      </c>
      <c r="Q79">
        <v>0</v>
      </c>
      <c r="R79">
        <v>12.869048692582819</v>
      </c>
      <c r="S79">
        <v>8.0325951192599181</v>
      </c>
      <c r="T79">
        <v>0</v>
      </c>
      <c r="U79">
        <v>21.519363277866656</v>
      </c>
      <c r="V79">
        <v>3.4677796769844358</v>
      </c>
      <c r="W79">
        <v>6.9311831505617176</v>
      </c>
      <c r="X79">
        <v>43.748295083523352</v>
      </c>
      <c r="Y79">
        <v>0</v>
      </c>
      <c r="Z79">
        <v>6.0642234644124402</v>
      </c>
      <c r="AA79">
        <v>8.6665707363807112</v>
      </c>
      <c r="AB79">
        <v>12.343652871008139</v>
      </c>
      <c r="AC79">
        <v>9.0733312350240034</v>
      </c>
      <c r="AD79">
        <v>8.5319871634314328</v>
      </c>
      <c r="AE79">
        <v>10.286643611354622</v>
      </c>
      <c r="AF79">
        <v>10.126619120434146</v>
      </c>
      <c r="AG79">
        <v>13.113125093717388</v>
      </c>
      <c r="AH79">
        <v>43.750878518576492</v>
      </c>
      <c r="AI79">
        <v>0</v>
      </c>
      <c r="AJ79">
        <v>0</v>
      </c>
      <c r="AK79">
        <v>7.9615183018159037</v>
      </c>
      <c r="AL79">
        <v>0</v>
      </c>
      <c r="AM79">
        <v>4.9279920418492997</v>
      </c>
      <c r="AN79">
        <v>0.83340378991859743</v>
      </c>
      <c r="AO79">
        <v>0</v>
      </c>
      <c r="AP79">
        <v>2.0940438367772902</v>
      </c>
      <c r="AQ79">
        <v>11.723466099561676</v>
      </c>
      <c r="AR79">
        <v>14.64192850177416</v>
      </c>
      <c r="AS79">
        <v>9.5427917925276571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40.025579420343554</v>
      </c>
      <c r="BB79">
        <f t="shared" si="1"/>
        <v>917.52416747782763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9.4030369108731264</v>
      </c>
      <c r="L80">
        <v>582.59018483396164</v>
      </c>
      <c r="M80">
        <v>27.927427150768025</v>
      </c>
      <c r="N80">
        <v>35.974916948452282</v>
      </c>
      <c r="O80">
        <v>0</v>
      </c>
      <c r="P80">
        <v>31.40379066490949</v>
      </c>
      <c r="Q80">
        <v>0</v>
      </c>
      <c r="R80">
        <v>12.869048692582819</v>
      </c>
      <c r="S80">
        <v>8.0325951192599181</v>
      </c>
      <c r="T80">
        <v>0</v>
      </c>
      <c r="U80">
        <v>21.519363277866656</v>
      </c>
      <c r="V80">
        <v>3.4677796769844358</v>
      </c>
      <c r="W80">
        <v>6.9311831505617176</v>
      </c>
      <c r="X80">
        <v>43.748295083523352</v>
      </c>
      <c r="Y80">
        <v>0</v>
      </c>
      <c r="Z80">
        <v>6.0642234644124402</v>
      </c>
      <c r="AA80">
        <v>4.333285208098518</v>
      </c>
      <c r="AB80">
        <v>12.343652871008139</v>
      </c>
      <c r="AC80">
        <v>9.0733312350240034</v>
      </c>
      <c r="AD80">
        <v>8.5319871634314328</v>
      </c>
      <c r="AE80">
        <v>10.286643611354622</v>
      </c>
      <c r="AF80">
        <v>10.126619120434146</v>
      </c>
      <c r="AG80">
        <v>13.113125093717388</v>
      </c>
      <c r="AH80">
        <v>36.459065066270092</v>
      </c>
      <c r="AI80">
        <v>0</v>
      </c>
      <c r="AJ80">
        <v>0</v>
      </c>
      <c r="AK80">
        <v>7.9615183018159037</v>
      </c>
      <c r="AL80">
        <v>0</v>
      </c>
      <c r="AM80">
        <v>4.9279920418492997</v>
      </c>
      <c r="AN80">
        <v>0.83340378991859743</v>
      </c>
      <c r="AO80">
        <v>0</v>
      </c>
      <c r="AP80">
        <v>2.0940438367772902</v>
      </c>
      <c r="AQ80">
        <v>11.723466099561676</v>
      </c>
      <c r="AR80">
        <v>14.64192850177416</v>
      </c>
      <c r="AS80">
        <v>9.5427917925276571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39.539652405982636</v>
      </c>
      <c r="BB80">
        <f t="shared" si="1"/>
        <v>906.38504630173611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9.4030355000561308</v>
      </c>
      <c r="L81">
        <v>582.59018483396164</v>
      </c>
      <c r="M81">
        <v>27.927427150768025</v>
      </c>
      <c r="N81">
        <v>35.974916948452282</v>
      </c>
      <c r="O81">
        <v>0</v>
      </c>
      <c r="P81">
        <v>31.40379066490949</v>
      </c>
      <c r="Q81">
        <v>0</v>
      </c>
      <c r="R81">
        <v>12.869048692582819</v>
      </c>
      <c r="S81">
        <v>8.0325951192599181</v>
      </c>
      <c r="T81">
        <v>0</v>
      </c>
      <c r="U81">
        <v>21.519363277866656</v>
      </c>
      <c r="V81">
        <v>3.4677796769844358</v>
      </c>
      <c r="W81">
        <v>6.9311831505617176</v>
      </c>
      <c r="X81">
        <v>43.748295083523352</v>
      </c>
      <c r="Y81">
        <v>0</v>
      </c>
      <c r="Z81">
        <v>2.0214079281987059</v>
      </c>
      <c r="AA81">
        <v>4.333285208098518</v>
      </c>
      <c r="AB81">
        <v>12.343652871008139</v>
      </c>
      <c r="AC81">
        <v>6.0427912646629087</v>
      </c>
      <c r="AD81">
        <v>8.5319871634314328</v>
      </c>
      <c r="AE81">
        <v>5.1257020634523069</v>
      </c>
      <c r="AF81">
        <v>5.0326226437069508</v>
      </c>
      <c r="AG81">
        <v>13.113125093717388</v>
      </c>
      <c r="AH81">
        <v>26.687445455541638</v>
      </c>
      <c r="AI81">
        <v>0</v>
      </c>
      <c r="AJ81">
        <v>0</v>
      </c>
      <c r="AK81">
        <v>7.9615183018159037</v>
      </c>
      <c r="AL81">
        <v>0</v>
      </c>
      <c r="AM81">
        <v>4.9279920418492997</v>
      </c>
      <c r="AN81">
        <v>0.83340378991859743</v>
      </c>
      <c r="AO81">
        <v>0</v>
      </c>
      <c r="AP81">
        <v>2.0940438367772902</v>
      </c>
      <c r="AQ81">
        <v>7.8156437560008341</v>
      </c>
      <c r="AR81">
        <v>14.64192850177416</v>
      </c>
      <c r="AS81">
        <v>9.5427917925276571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38.243529003716844</v>
      </c>
      <c r="BB81">
        <f t="shared" si="1"/>
        <v>876.67343280769126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9.4029826283371545</v>
      </c>
      <c r="L82">
        <v>582.59018483396164</v>
      </c>
      <c r="M82">
        <v>27.927427150768025</v>
      </c>
      <c r="N82">
        <v>35.974916948452282</v>
      </c>
      <c r="O82">
        <v>0</v>
      </c>
      <c r="P82">
        <v>31.40379066490949</v>
      </c>
      <c r="Q82">
        <v>0</v>
      </c>
      <c r="R82">
        <v>12.869048692582819</v>
      </c>
      <c r="S82">
        <v>8.0325951192599181</v>
      </c>
      <c r="T82">
        <v>0</v>
      </c>
      <c r="U82">
        <v>21.519363277866656</v>
      </c>
      <c r="V82">
        <v>3.4677796769844358</v>
      </c>
      <c r="W82">
        <v>6.9311831505617176</v>
      </c>
      <c r="X82">
        <v>43.748295083523352</v>
      </c>
      <c r="Y82">
        <v>0</v>
      </c>
      <c r="Z82">
        <v>2.0214079281987059</v>
      </c>
      <c r="AA82">
        <v>0</v>
      </c>
      <c r="AB82">
        <v>8.2291017063243572</v>
      </c>
      <c r="AC82">
        <v>6.0427912646629087</v>
      </c>
      <c r="AD82">
        <v>5.6879915466499691</v>
      </c>
      <c r="AE82">
        <v>5.1257020634523069</v>
      </c>
      <c r="AF82">
        <v>2.5163114786057186</v>
      </c>
      <c r="AG82">
        <v>13.113125093717388</v>
      </c>
      <c r="AH82">
        <v>20.665057278751824</v>
      </c>
      <c r="AI82">
        <v>0</v>
      </c>
      <c r="AJ82">
        <v>0</v>
      </c>
      <c r="AK82">
        <v>7.9615183018159037</v>
      </c>
      <c r="AL82">
        <v>0</v>
      </c>
      <c r="AM82">
        <v>4.9279920418492997</v>
      </c>
      <c r="AN82">
        <v>0.83340378991859743</v>
      </c>
      <c r="AO82">
        <v>0</v>
      </c>
      <c r="AP82">
        <v>0.19755140805677313</v>
      </c>
      <c r="AQ82">
        <v>3.9078220331872258</v>
      </c>
      <c r="AR82">
        <v>14.64192850177416</v>
      </c>
      <c r="AS82">
        <v>9.5427917925276571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37.171990252490069</v>
      </c>
      <c r="BB82">
        <f t="shared" si="1"/>
        <v>852.11007320421038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9.4030313424493261</v>
      </c>
      <c r="L83">
        <v>582.59018483396164</v>
      </c>
      <c r="M83">
        <v>27.927427150768025</v>
      </c>
      <c r="N83">
        <v>35.974916948452282</v>
      </c>
      <c r="O83">
        <v>0</v>
      </c>
      <c r="P83">
        <v>31.40379066490949</v>
      </c>
      <c r="Q83">
        <v>0</v>
      </c>
      <c r="R83">
        <v>12.869048692582819</v>
      </c>
      <c r="S83">
        <v>8.0325951192599181</v>
      </c>
      <c r="T83">
        <v>0</v>
      </c>
      <c r="U83">
        <v>21.519363277866656</v>
      </c>
      <c r="V83">
        <v>3.4677796769844358</v>
      </c>
      <c r="W83">
        <v>6.9311831505617176</v>
      </c>
      <c r="X83">
        <v>43.748295083523352</v>
      </c>
      <c r="Y83">
        <v>0</v>
      </c>
      <c r="Z83">
        <v>2.0214079281987059</v>
      </c>
      <c r="AA83">
        <v>0</v>
      </c>
      <c r="AB83">
        <v>8.2291017063243572</v>
      </c>
      <c r="AC83">
        <v>6.0427912646629087</v>
      </c>
      <c r="AD83">
        <v>2.7203437695679389</v>
      </c>
      <c r="AE83">
        <v>5.1257020634523069</v>
      </c>
      <c r="AF83">
        <v>2.5163114786057186</v>
      </c>
      <c r="AG83">
        <v>13.113125093717388</v>
      </c>
      <c r="AH83">
        <v>11.808604114485494</v>
      </c>
      <c r="AI83">
        <v>0</v>
      </c>
      <c r="AJ83">
        <v>0</v>
      </c>
      <c r="AK83">
        <v>7.9615183018159037</v>
      </c>
      <c r="AL83">
        <v>0</v>
      </c>
      <c r="AM83">
        <v>4.9279920418492997</v>
      </c>
      <c r="AN83">
        <v>0.83340378991859743</v>
      </c>
      <c r="AO83">
        <v>0</v>
      </c>
      <c r="AP83">
        <v>0.19755140805677313</v>
      </c>
      <c r="AQ83">
        <v>0</v>
      </c>
      <c r="AR83">
        <v>14.64192850177416</v>
      </c>
      <c r="AS83">
        <v>9.5427917925276571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36.514397908404355</v>
      </c>
      <c r="BB83">
        <f t="shared" si="1"/>
        <v>837.03579128787283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9.4029837821624067</v>
      </c>
      <c r="L84">
        <v>582.59018483396164</v>
      </c>
      <c r="M84">
        <v>27.927427150768025</v>
      </c>
      <c r="N84">
        <v>35.974916948452282</v>
      </c>
      <c r="O84">
        <v>0</v>
      </c>
      <c r="P84">
        <v>31.40379066490949</v>
      </c>
      <c r="Q84">
        <v>0</v>
      </c>
      <c r="R84">
        <v>12.869048692582819</v>
      </c>
      <c r="S84">
        <v>8.0325951192599181</v>
      </c>
      <c r="T84">
        <v>0</v>
      </c>
      <c r="U84">
        <v>21.519363277866656</v>
      </c>
      <c r="V84">
        <v>3.4677796769844358</v>
      </c>
      <c r="W84">
        <v>6.9311831505617176</v>
      </c>
      <c r="X84">
        <v>43.748295083523352</v>
      </c>
      <c r="Y84">
        <v>0</v>
      </c>
      <c r="Z84">
        <v>2.0214079281987059</v>
      </c>
      <c r="AA84">
        <v>0</v>
      </c>
      <c r="AB84">
        <v>8.2291017063243572</v>
      </c>
      <c r="AC84">
        <v>3.0213957887706111</v>
      </c>
      <c r="AD84">
        <v>0</v>
      </c>
      <c r="AE84">
        <v>5.1257020634523069</v>
      </c>
      <c r="AF84">
        <v>1.9025772239615943</v>
      </c>
      <c r="AG84">
        <v>13.113125093717388</v>
      </c>
      <c r="AH84">
        <v>5.9043022140471715</v>
      </c>
      <c r="AI84">
        <v>0</v>
      </c>
      <c r="AJ84">
        <v>0</v>
      </c>
      <c r="AK84">
        <v>7.9615183018159037</v>
      </c>
      <c r="AL84">
        <v>0</v>
      </c>
      <c r="AM84">
        <v>4.9279920418492997</v>
      </c>
      <c r="AN84">
        <v>0.83340378991859743</v>
      </c>
      <c r="AO84">
        <v>0</v>
      </c>
      <c r="AP84">
        <v>0.19755140805677313</v>
      </c>
      <c r="AQ84">
        <v>0</v>
      </c>
      <c r="AR84">
        <v>14.64192850177416</v>
      </c>
      <c r="AS84">
        <v>9.5427917925276571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36.001937308641693</v>
      </c>
      <c r="BB84">
        <f t="shared" si="1"/>
        <v>825.28842892680575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9.4030787632547401</v>
      </c>
      <c r="L85">
        <v>582.59018483396164</v>
      </c>
      <c r="M85">
        <v>27.927427150768025</v>
      </c>
      <c r="N85">
        <v>35.974916948452282</v>
      </c>
      <c r="O85">
        <v>0</v>
      </c>
      <c r="P85">
        <v>31.40379066490949</v>
      </c>
      <c r="Q85">
        <v>0</v>
      </c>
      <c r="R85">
        <v>12.869048692582819</v>
      </c>
      <c r="S85">
        <v>8.0325951192599181</v>
      </c>
      <c r="T85">
        <v>0</v>
      </c>
      <c r="U85">
        <v>21.519363277866656</v>
      </c>
      <c r="V85">
        <v>3.4677796769844358</v>
      </c>
      <c r="W85">
        <v>6.9311831505617176</v>
      </c>
      <c r="X85">
        <v>43.748295083523352</v>
      </c>
      <c r="Y85">
        <v>0</v>
      </c>
      <c r="Z85">
        <v>2.0214079281987059</v>
      </c>
      <c r="AA85">
        <v>0</v>
      </c>
      <c r="AB85">
        <v>4.1145511646837827</v>
      </c>
      <c r="AC85">
        <v>0</v>
      </c>
      <c r="AD85">
        <v>0</v>
      </c>
      <c r="AE85">
        <v>5.1257020634523069</v>
      </c>
      <c r="AF85">
        <v>1.9025772239615943</v>
      </c>
      <c r="AG85">
        <v>13.113125093717388</v>
      </c>
      <c r="AH85">
        <v>0</v>
      </c>
      <c r="AI85">
        <v>0</v>
      </c>
      <c r="AJ85">
        <v>0</v>
      </c>
      <c r="AK85">
        <v>7.9615183018159037</v>
      </c>
      <c r="AL85">
        <v>0</v>
      </c>
      <c r="AM85">
        <v>4.9279920418492997</v>
      </c>
      <c r="AN85">
        <v>0.83340378991859743</v>
      </c>
      <c r="AO85">
        <v>0</v>
      </c>
      <c r="AP85">
        <v>0.19755140805677313</v>
      </c>
      <c r="AQ85">
        <v>0</v>
      </c>
      <c r="AR85">
        <v>14.64192850177416</v>
      </c>
      <c r="AS85">
        <v>9.5427917925276571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35.456858889692988</v>
      </c>
      <c r="BB85">
        <f t="shared" si="1"/>
        <v>812.79335378238829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9.4030756411856231</v>
      </c>
      <c r="L86">
        <v>582.59018483396164</v>
      </c>
      <c r="M86">
        <v>27.927427150768025</v>
      </c>
      <c r="N86">
        <v>35.974916948452282</v>
      </c>
      <c r="O86">
        <v>0</v>
      </c>
      <c r="P86">
        <v>31.40379066490949</v>
      </c>
      <c r="Q86">
        <v>0</v>
      </c>
      <c r="R86">
        <v>12.869048692582819</v>
      </c>
      <c r="S86">
        <v>8.0325951192599181</v>
      </c>
      <c r="T86">
        <v>0</v>
      </c>
      <c r="U86">
        <v>21.519363277866656</v>
      </c>
      <c r="V86">
        <v>3.4677796769844358</v>
      </c>
      <c r="W86">
        <v>6.9311831505617176</v>
      </c>
      <c r="X86">
        <v>43.748295083523352</v>
      </c>
      <c r="Y86">
        <v>0</v>
      </c>
      <c r="Z86">
        <v>2.0214079281987059</v>
      </c>
      <c r="AA86">
        <v>0</v>
      </c>
      <c r="AB86">
        <v>4.1145511646837827</v>
      </c>
      <c r="AC86">
        <v>0</v>
      </c>
      <c r="AD86">
        <v>0</v>
      </c>
      <c r="AE86">
        <v>5.1257020634523069</v>
      </c>
      <c r="AF86">
        <v>1.9025772239615943</v>
      </c>
      <c r="AG86">
        <v>13.113125093717388</v>
      </c>
      <c r="AH86">
        <v>0</v>
      </c>
      <c r="AI86">
        <v>0</v>
      </c>
      <c r="AJ86">
        <v>0</v>
      </c>
      <c r="AK86">
        <v>7.9615183018159037</v>
      </c>
      <c r="AL86">
        <v>0</v>
      </c>
      <c r="AM86">
        <v>4.9279920418492997</v>
      </c>
      <c r="AN86">
        <v>0.83340378991859743</v>
      </c>
      <c r="AO86">
        <v>0</v>
      </c>
      <c r="AP86">
        <v>0.19755140805677313</v>
      </c>
      <c r="AQ86">
        <v>0</v>
      </c>
      <c r="AR86">
        <v>14.64192850177416</v>
      </c>
      <c r="AS86">
        <v>9.5427917925276571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35.456858759190489</v>
      </c>
      <c r="BB86">
        <f t="shared" si="1"/>
        <v>812.79335079082171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9.4030341018244421</v>
      </c>
      <c r="L87">
        <v>582.59319339700858</v>
      </c>
      <c r="M87">
        <v>27.927427150768025</v>
      </c>
      <c r="N87">
        <v>35.974916948452282</v>
      </c>
      <c r="O87">
        <v>0</v>
      </c>
      <c r="P87">
        <v>31.40379066490949</v>
      </c>
      <c r="Q87">
        <v>0</v>
      </c>
      <c r="R87">
        <v>12.869048692582819</v>
      </c>
      <c r="S87">
        <v>8.0325951192599181</v>
      </c>
      <c r="T87">
        <v>0</v>
      </c>
      <c r="U87">
        <v>21.519363277866656</v>
      </c>
      <c r="V87">
        <v>3.4677796769844358</v>
      </c>
      <c r="W87">
        <v>6.9311831505617176</v>
      </c>
      <c r="X87">
        <v>43.748295083523352</v>
      </c>
      <c r="Y87">
        <v>0</v>
      </c>
      <c r="Z87">
        <v>2.0214079281987059</v>
      </c>
      <c r="AA87">
        <v>0</v>
      </c>
      <c r="AB87">
        <v>4.1145511646837827</v>
      </c>
      <c r="AC87">
        <v>0</v>
      </c>
      <c r="AD87">
        <v>0</v>
      </c>
      <c r="AE87">
        <v>5.1257020634523069</v>
      </c>
      <c r="AF87">
        <v>1.9025772239615943</v>
      </c>
      <c r="AG87">
        <v>13.113125093717388</v>
      </c>
      <c r="AH87">
        <v>0</v>
      </c>
      <c r="AI87">
        <v>0</v>
      </c>
      <c r="AJ87">
        <v>0</v>
      </c>
      <c r="AK87">
        <v>7.9615183018159037</v>
      </c>
      <c r="AL87">
        <v>0</v>
      </c>
      <c r="AM87">
        <v>4.9279920418492997</v>
      </c>
      <c r="AN87">
        <v>0.83340378991859743</v>
      </c>
      <c r="AO87">
        <v>0</v>
      </c>
      <c r="AP87">
        <v>0.19755140805677313</v>
      </c>
      <c r="AQ87">
        <v>0</v>
      </c>
      <c r="AR87">
        <v>14.64192850177416</v>
      </c>
      <c r="AS87">
        <v>9.5427917925276571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35.456982780780471</v>
      </c>
      <c r="BB87">
        <f t="shared" si="1"/>
        <v>812.79619379291751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9.4029861207371006</v>
      </c>
      <c r="L88">
        <v>582.59319339700858</v>
      </c>
      <c r="M88">
        <v>27.927427150768025</v>
      </c>
      <c r="N88">
        <v>35.974916948452282</v>
      </c>
      <c r="O88">
        <v>0</v>
      </c>
      <c r="P88">
        <v>31.40379066490949</v>
      </c>
      <c r="Q88">
        <v>0</v>
      </c>
      <c r="R88">
        <v>12.869048692582819</v>
      </c>
      <c r="S88">
        <v>8.0325951192599181</v>
      </c>
      <c r="T88">
        <v>0</v>
      </c>
      <c r="U88">
        <v>21.519363277866656</v>
      </c>
      <c r="V88">
        <v>3.4677796769844358</v>
      </c>
      <c r="W88">
        <v>6.9311831505617176</v>
      </c>
      <c r="X88">
        <v>43.748295083523352</v>
      </c>
      <c r="Y88">
        <v>0</v>
      </c>
      <c r="Z88">
        <v>2.0214079281987059</v>
      </c>
      <c r="AA88">
        <v>0</v>
      </c>
      <c r="AB88">
        <v>4.1145511646837827</v>
      </c>
      <c r="AC88">
        <v>0</v>
      </c>
      <c r="AD88">
        <v>0</v>
      </c>
      <c r="AE88">
        <v>5.1257020634523069</v>
      </c>
      <c r="AF88">
        <v>1.9025772239615943</v>
      </c>
      <c r="AG88">
        <v>13.113125093717388</v>
      </c>
      <c r="AH88">
        <v>0</v>
      </c>
      <c r="AI88">
        <v>0</v>
      </c>
      <c r="AJ88">
        <v>0</v>
      </c>
      <c r="AK88">
        <v>7.9615183018159037</v>
      </c>
      <c r="AL88">
        <v>0</v>
      </c>
      <c r="AM88">
        <v>4.9279920418492997</v>
      </c>
      <c r="AN88">
        <v>0.83340378991859743</v>
      </c>
      <c r="AO88">
        <v>0</v>
      </c>
      <c r="AP88">
        <v>0.19755140805677313</v>
      </c>
      <c r="AQ88">
        <v>0</v>
      </c>
      <c r="AR88">
        <v>14.64192850177416</v>
      </c>
      <c r="AS88">
        <v>9.5427917925276571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35.456980775171026</v>
      </c>
      <c r="BB88">
        <f t="shared" si="1"/>
        <v>812.79614781743953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9.4029837821624067</v>
      </c>
      <c r="L89">
        <v>582.59319339700858</v>
      </c>
      <c r="M89">
        <v>27.927427150768025</v>
      </c>
      <c r="N89">
        <v>35.974916948452282</v>
      </c>
      <c r="O89">
        <v>0</v>
      </c>
      <c r="P89">
        <v>31.40379066490949</v>
      </c>
      <c r="Q89">
        <v>0</v>
      </c>
      <c r="R89">
        <v>12.869048692582819</v>
      </c>
      <c r="S89">
        <v>8.0325951192599181</v>
      </c>
      <c r="T89">
        <v>0</v>
      </c>
      <c r="U89">
        <v>21.519363277866656</v>
      </c>
      <c r="V89">
        <v>3.4677796769844358</v>
      </c>
      <c r="W89">
        <v>6.9311831505617176</v>
      </c>
      <c r="X89">
        <v>43.748295083523352</v>
      </c>
      <c r="Y89">
        <v>0</v>
      </c>
      <c r="Z89">
        <v>2.0214079281987059</v>
      </c>
      <c r="AA89">
        <v>0</v>
      </c>
      <c r="AB89">
        <v>4.1145511646837827</v>
      </c>
      <c r="AC89">
        <v>0</v>
      </c>
      <c r="AD89">
        <v>0</v>
      </c>
      <c r="AE89">
        <v>5.1257020634523069</v>
      </c>
      <c r="AF89">
        <v>1.9025772239615943</v>
      </c>
      <c r="AG89">
        <v>13.113125093717388</v>
      </c>
      <c r="AH89">
        <v>0</v>
      </c>
      <c r="AI89">
        <v>0</v>
      </c>
      <c r="AJ89">
        <v>0</v>
      </c>
      <c r="AK89">
        <v>7.9615183018159037</v>
      </c>
      <c r="AL89">
        <v>0</v>
      </c>
      <c r="AM89">
        <v>4.9279920418492997</v>
      </c>
      <c r="AN89">
        <v>0.83340378991859743</v>
      </c>
      <c r="AO89">
        <v>0</v>
      </c>
      <c r="AP89">
        <v>0.19755140805677313</v>
      </c>
      <c r="AQ89">
        <v>0</v>
      </c>
      <c r="AR89">
        <v>12.598868472552702</v>
      </c>
      <c r="AS89">
        <v>9.5427917925276571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35.371580768197148</v>
      </c>
      <c r="BB89">
        <f t="shared" si="1"/>
        <v>810.83848545661726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9.4030191522034912</v>
      </c>
      <c r="L90">
        <v>512.71494488276528</v>
      </c>
      <c r="M90">
        <v>27.927427150768025</v>
      </c>
      <c r="N90">
        <v>35.974916948452282</v>
      </c>
      <c r="O90">
        <v>0</v>
      </c>
      <c r="P90">
        <v>31.40379066490949</v>
      </c>
      <c r="Q90">
        <v>0</v>
      </c>
      <c r="R90">
        <v>12.869048692582819</v>
      </c>
      <c r="S90">
        <v>0</v>
      </c>
      <c r="T90">
        <v>0</v>
      </c>
      <c r="U90">
        <v>21.519363277866656</v>
      </c>
      <c r="V90">
        <v>3.4677796769844358</v>
      </c>
      <c r="W90">
        <v>1.7632961655807964</v>
      </c>
      <c r="X90">
        <v>14.831803913296779</v>
      </c>
      <c r="Y90">
        <v>0</v>
      </c>
      <c r="Z90">
        <v>2.0214079281987059</v>
      </c>
      <c r="AA90">
        <v>0</v>
      </c>
      <c r="AB90">
        <v>0</v>
      </c>
      <c r="AC90">
        <v>0</v>
      </c>
      <c r="AD90">
        <v>0</v>
      </c>
      <c r="AE90">
        <v>5.1257020634523069</v>
      </c>
      <c r="AF90">
        <v>1.9025772239615943</v>
      </c>
      <c r="AG90">
        <v>13.113125093717388</v>
      </c>
      <c r="AH90">
        <v>0</v>
      </c>
      <c r="AI90">
        <v>1.1922947756209559</v>
      </c>
      <c r="AJ90">
        <v>0</v>
      </c>
      <c r="AK90">
        <v>7.9615183018159037</v>
      </c>
      <c r="AL90">
        <v>0</v>
      </c>
      <c r="AM90">
        <v>4.9279920418492997</v>
      </c>
      <c r="AN90">
        <v>0.83340378991859743</v>
      </c>
      <c r="AO90">
        <v>0</v>
      </c>
      <c r="AP90">
        <v>0</v>
      </c>
      <c r="AQ90">
        <v>0</v>
      </c>
      <c r="AR90">
        <v>12.598868472552702</v>
      </c>
      <c r="AS90">
        <v>9.5427917925276571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30.559774009977225</v>
      </c>
      <c r="BB90">
        <f t="shared" si="1"/>
        <v>700.53529799904788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442.34090769277367</v>
      </c>
      <c r="M91">
        <v>27.927427150768025</v>
      </c>
      <c r="N91">
        <v>35.974916948452282</v>
      </c>
      <c r="O91">
        <v>0</v>
      </c>
      <c r="P91">
        <v>31.40379066490949</v>
      </c>
      <c r="Q91">
        <v>0</v>
      </c>
      <c r="R91">
        <v>12.869048692582819</v>
      </c>
      <c r="S91">
        <v>0</v>
      </c>
      <c r="T91">
        <v>0</v>
      </c>
      <c r="U91">
        <v>21.519363277866656</v>
      </c>
      <c r="V91">
        <v>3.4677796769844358</v>
      </c>
      <c r="W91">
        <v>1.837866835494359</v>
      </c>
      <c r="X91">
        <v>14.831803913296779</v>
      </c>
      <c r="Y91">
        <v>0</v>
      </c>
      <c r="Z91">
        <v>2.0214079281987059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1.9025772239615943</v>
      </c>
      <c r="AG91">
        <v>13.113125093717388</v>
      </c>
      <c r="AH91">
        <v>0</v>
      </c>
      <c r="AI91">
        <v>5.1666099643080772</v>
      </c>
      <c r="AJ91">
        <v>0</v>
      </c>
      <c r="AK91">
        <v>7.9615183018159037</v>
      </c>
      <c r="AL91">
        <v>0</v>
      </c>
      <c r="AM91">
        <v>4.9279920418492997</v>
      </c>
      <c r="AN91">
        <v>0.83340378991859743</v>
      </c>
      <c r="AO91">
        <v>0</v>
      </c>
      <c r="AP91">
        <v>0.19755140805677313</v>
      </c>
      <c r="AQ91">
        <v>0</v>
      </c>
      <c r="AR91">
        <v>10.555808763514923</v>
      </c>
      <c r="AS91">
        <v>9.5427917925276571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27.102939890529655</v>
      </c>
      <c r="BB91">
        <f t="shared" si="1"/>
        <v>621.29275127046787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361.91744816505962</v>
      </c>
      <c r="M92">
        <v>27.927427150768025</v>
      </c>
      <c r="N92">
        <v>35.974916948452282</v>
      </c>
      <c r="O92">
        <v>0</v>
      </c>
      <c r="P92">
        <v>31.40379066490949</v>
      </c>
      <c r="Q92">
        <v>0</v>
      </c>
      <c r="R92">
        <v>12.869048692582819</v>
      </c>
      <c r="S92">
        <v>0</v>
      </c>
      <c r="T92">
        <v>0</v>
      </c>
      <c r="U92">
        <v>21.519363277866656</v>
      </c>
      <c r="V92">
        <v>3.4677796769844358</v>
      </c>
      <c r="W92">
        <v>1.837866835494359</v>
      </c>
      <c r="X92">
        <v>14.831803913296779</v>
      </c>
      <c r="Y92">
        <v>0</v>
      </c>
      <c r="Z92">
        <v>2.0214079281987059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1.9025772239615943</v>
      </c>
      <c r="AG92">
        <v>13.113125093717388</v>
      </c>
      <c r="AH92">
        <v>1.1808602546441243</v>
      </c>
      <c r="AI92">
        <v>5.1666099643080772</v>
      </c>
      <c r="AJ92">
        <v>0</v>
      </c>
      <c r="AK92">
        <v>7.9615183018159037</v>
      </c>
      <c r="AL92">
        <v>0</v>
      </c>
      <c r="AM92">
        <v>4.9279920418492997</v>
      </c>
      <c r="AN92">
        <v>0.83340378991859743</v>
      </c>
      <c r="AO92">
        <v>0</v>
      </c>
      <c r="AP92">
        <v>0.19755140805677313</v>
      </c>
      <c r="AQ92">
        <v>0</v>
      </c>
      <c r="AR92">
        <v>10.555808763514923</v>
      </c>
      <c r="AS92">
        <v>9.5427917925276571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23.790599240915334</v>
      </c>
      <c r="BB92">
        <f t="shared" si="1"/>
        <v>545.36249264701223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319.69379589546526</v>
      </c>
      <c r="M93">
        <v>27.927427150768025</v>
      </c>
      <c r="N93">
        <v>35.974916948452282</v>
      </c>
      <c r="O93">
        <v>0</v>
      </c>
      <c r="P93">
        <v>31.40379066490949</v>
      </c>
      <c r="Q93">
        <v>0</v>
      </c>
      <c r="R93">
        <v>12.869048692582819</v>
      </c>
      <c r="S93">
        <v>0</v>
      </c>
      <c r="T93">
        <v>0</v>
      </c>
      <c r="U93">
        <v>21.519363277866656</v>
      </c>
      <c r="V93">
        <v>3.4677796769844358</v>
      </c>
      <c r="W93">
        <v>7.8486305437546484</v>
      </c>
      <c r="X93">
        <v>43.748295083523352</v>
      </c>
      <c r="Y93">
        <v>0</v>
      </c>
      <c r="Z93">
        <v>2.0214079281987059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1.9025772239615943</v>
      </c>
      <c r="AG93">
        <v>13.113125093717388</v>
      </c>
      <c r="AH93">
        <v>6.4947323413692324</v>
      </c>
      <c r="AI93">
        <v>5.1666099643080772</v>
      </c>
      <c r="AJ93">
        <v>0</v>
      </c>
      <c r="AK93">
        <v>7.9615183018159037</v>
      </c>
      <c r="AL93">
        <v>0</v>
      </c>
      <c r="AM93">
        <v>4.9279920418492997</v>
      </c>
      <c r="AN93">
        <v>0.83340378991859743</v>
      </c>
      <c r="AO93">
        <v>0</v>
      </c>
      <c r="AP93">
        <v>0.19755140805677313</v>
      </c>
      <c r="AQ93">
        <v>0</v>
      </c>
      <c r="AR93">
        <v>10.555808763514923</v>
      </c>
      <c r="AS93">
        <v>9.5427917925276571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23.707729683192142</v>
      </c>
      <c r="BB93">
        <f t="shared" si="1"/>
        <v>543.46283690035318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319.68678377571831</v>
      </c>
      <c r="M94">
        <v>27.927427150768025</v>
      </c>
      <c r="N94">
        <v>35.974916948452282</v>
      </c>
      <c r="O94">
        <v>0</v>
      </c>
      <c r="P94">
        <v>31.40379066490949</v>
      </c>
      <c r="Q94">
        <v>0</v>
      </c>
      <c r="R94">
        <v>12.869048692582819</v>
      </c>
      <c r="S94">
        <v>0</v>
      </c>
      <c r="T94">
        <v>0</v>
      </c>
      <c r="U94">
        <v>21.519363277866656</v>
      </c>
      <c r="V94">
        <v>3.4677796769844358</v>
      </c>
      <c r="W94">
        <v>7.8486305437546484</v>
      </c>
      <c r="X94">
        <v>43.748295083523352</v>
      </c>
      <c r="Y94">
        <v>0</v>
      </c>
      <c r="Z94">
        <v>2.0214079281987059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1.9025772239615943</v>
      </c>
      <c r="AG94">
        <v>13.113125093717388</v>
      </c>
      <c r="AH94">
        <v>6.4947323413692324</v>
      </c>
      <c r="AI94">
        <v>5.1666099643080772</v>
      </c>
      <c r="AJ94">
        <v>0</v>
      </c>
      <c r="AK94">
        <v>7.9615183018159037</v>
      </c>
      <c r="AL94">
        <v>0</v>
      </c>
      <c r="AM94">
        <v>4.9279920418492997</v>
      </c>
      <c r="AN94">
        <v>0.83340378991859743</v>
      </c>
      <c r="AO94">
        <v>0</v>
      </c>
      <c r="AP94">
        <v>0.19755140805677313</v>
      </c>
      <c r="AQ94">
        <v>0</v>
      </c>
      <c r="AR94">
        <v>12.598868472552702</v>
      </c>
      <c r="AS94">
        <v>9.5427917925276571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23.792836472424518</v>
      </c>
      <c r="BB94">
        <f t="shared" si="1"/>
        <v>545.41377770041163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322.0898844369907</v>
      </c>
      <c r="M95">
        <v>27.927427150768025</v>
      </c>
      <c r="N95">
        <v>35.974916948452282</v>
      </c>
      <c r="O95">
        <v>0</v>
      </c>
      <c r="P95">
        <v>31.40379066490949</v>
      </c>
      <c r="Q95">
        <v>0</v>
      </c>
      <c r="R95">
        <v>12.869048692582819</v>
      </c>
      <c r="S95">
        <v>0</v>
      </c>
      <c r="T95">
        <v>0</v>
      </c>
      <c r="U95">
        <v>21.519363277866656</v>
      </c>
      <c r="V95">
        <v>3.4677796769844358</v>
      </c>
      <c r="W95">
        <v>7.8486305437546484</v>
      </c>
      <c r="X95">
        <v>43.748295083523352</v>
      </c>
      <c r="Y95">
        <v>0</v>
      </c>
      <c r="Z95">
        <v>2.0214079281987059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1.9025772239615943</v>
      </c>
      <c r="AG95">
        <v>13.113125093717388</v>
      </c>
      <c r="AH95">
        <v>6.4947323413692324</v>
      </c>
      <c r="AI95">
        <v>5.1666099643080772</v>
      </c>
      <c r="AJ95">
        <v>0</v>
      </c>
      <c r="AK95">
        <v>7.9615183018159037</v>
      </c>
      <c r="AL95">
        <v>0</v>
      </c>
      <c r="AM95">
        <v>4.9279920418492997</v>
      </c>
      <c r="AN95">
        <v>0.83340378991859743</v>
      </c>
      <c r="AO95">
        <v>0</v>
      </c>
      <c r="AP95">
        <v>0.19755140805677313</v>
      </c>
      <c r="AQ95">
        <v>0</v>
      </c>
      <c r="AR95">
        <v>11.917848676268001</v>
      </c>
      <c r="AS95">
        <v>9.5427917925276571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23.864819452580988</v>
      </c>
      <c r="BB95">
        <f t="shared" si="1"/>
        <v>547.06387558524284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322.0898844369907</v>
      </c>
      <c r="M96">
        <v>27.927427150768025</v>
      </c>
      <c r="N96">
        <v>35.974916948452282</v>
      </c>
      <c r="O96">
        <v>0</v>
      </c>
      <c r="P96">
        <v>31.40379066490949</v>
      </c>
      <c r="Q96">
        <v>0</v>
      </c>
      <c r="R96">
        <v>12.869048692582819</v>
      </c>
      <c r="S96">
        <v>0</v>
      </c>
      <c r="T96">
        <v>0</v>
      </c>
      <c r="U96">
        <v>21.519363277866656</v>
      </c>
      <c r="V96">
        <v>3.4677796769844358</v>
      </c>
      <c r="W96">
        <v>7.8486305437546484</v>
      </c>
      <c r="X96">
        <v>43.748295083523352</v>
      </c>
      <c r="Y96">
        <v>0</v>
      </c>
      <c r="Z96">
        <v>2.0214079281987059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1.9025772239615943</v>
      </c>
      <c r="AG96">
        <v>13.113125093717388</v>
      </c>
      <c r="AH96">
        <v>6.4947323413692324</v>
      </c>
      <c r="AI96">
        <v>5.1666099643080772</v>
      </c>
      <c r="AJ96">
        <v>0</v>
      </c>
      <c r="AK96">
        <v>7.9615183018159037</v>
      </c>
      <c r="AL96">
        <v>0</v>
      </c>
      <c r="AM96">
        <v>4.9279920418492997</v>
      </c>
      <c r="AN96">
        <v>0.83340378991859743</v>
      </c>
      <c r="AO96">
        <v>0</v>
      </c>
      <c r="AP96">
        <v>0.19755140805677313</v>
      </c>
      <c r="AQ96">
        <v>0</v>
      </c>
      <c r="AR96">
        <v>11.917848676268001</v>
      </c>
      <c r="AS96">
        <v>9.5427917925276571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23.864819452580988</v>
      </c>
      <c r="BB96">
        <f t="shared" si="1"/>
        <v>547.06387558524284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322.0898844369907</v>
      </c>
      <c r="M97">
        <v>27.927427150768025</v>
      </c>
      <c r="N97">
        <v>35.974916948452282</v>
      </c>
      <c r="O97">
        <v>0</v>
      </c>
      <c r="P97">
        <v>31.40379066490949</v>
      </c>
      <c r="Q97">
        <v>0</v>
      </c>
      <c r="R97">
        <v>12.869048692582819</v>
      </c>
      <c r="S97">
        <v>0</v>
      </c>
      <c r="T97">
        <v>0</v>
      </c>
      <c r="U97">
        <v>21.519363277866656</v>
      </c>
      <c r="V97">
        <v>3.4677796769844358</v>
      </c>
      <c r="W97">
        <v>7.8486305437546484</v>
      </c>
      <c r="X97">
        <v>43.748295083523352</v>
      </c>
      <c r="Y97">
        <v>0</v>
      </c>
      <c r="Z97">
        <v>2.0214079281987059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1.9025772239615943</v>
      </c>
      <c r="AG97">
        <v>13.113125093717388</v>
      </c>
      <c r="AH97">
        <v>6.4947323413692324</v>
      </c>
      <c r="AI97">
        <v>1.1922947756209559</v>
      </c>
      <c r="AJ97">
        <v>0</v>
      </c>
      <c r="AK97">
        <v>7.9615183018159037</v>
      </c>
      <c r="AL97">
        <v>0</v>
      </c>
      <c r="AM97">
        <v>4.9279920418492997</v>
      </c>
      <c r="AN97">
        <v>0.83340378991859743</v>
      </c>
      <c r="AO97">
        <v>0</v>
      </c>
      <c r="AP97">
        <v>0.19755140805677313</v>
      </c>
      <c r="AQ97">
        <v>0</v>
      </c>
      <c r="AR97">
        <v>13.960908385305782</v>
      </c>
      <c r="AS97">
        <v>9.5427917925276571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23.784092973531646</v>
      </c>
      <c r="BB97">
        <f t="shared" si="1"/>
        <v>545.21334658464275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322.0898844369907</v>
      </c>
      <c r="M98">
        <v>27.927427150768025</v>
      </c>
      <c r="N98">
        <v>35.974916948452282</v>
      </c>
      <c r="O98">
        <v>0</v>
      </c>
      <c r="P98">
        <v>31.40379066490949</v>
      </c>
      <c r="Q98">
        <v>0</v>
      </c>
      <c r="R98">
        <v>12.869048692582819</v>
      </c>
      <c r="S98">
        <v>0</v>
      </c>
      <c r="T98">
        <v>0</v>
      </c>
      <c r="U98">
        <v>21.519363277866656</v>
      </c>
      <c r="V98">
        <v>3.4677796769844358</v>
      </c>
      <c r="W98">
        <v>7.8486305437546484</v>
      </c>
      <c r="X98">
        <v>43.748295083523352</v>
      </c>
      <c r="Y98">
        <v>0</v>
      </c>
      <c r="Z98">
        <v>2.0214079281987059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1.9025772239615943</v>
      </c>
      <c r="AG98">
        <v>13.113125093717388</v>
      </c>
      <c r="AH98">
        <v>6.4947323413692324</v>
      </c>
      <c r="AI98">
        <v>0</v>
      </c>
      <c r="AJ98">
        <v>0</v>
      </c>
      <c r="AK98">
        <v>7.9615183018159037</v>
      </c>
      <c r="AL98">
        <v>0</v>
      </c>
      <c r="AM98">
        <v>4.9279920418492997</v>
      </c>
      <c r="AN98">
        <v>0.83340378991859743</v>
      </c>
      <c r="AO98">
        <v>0</v>
      </c>
      <c r="AP98">
        <v>0.19755140805677313</v>
      </c>
      <c r="AQ98">
        <v>0</v>
      </c>
      <c r="AR98">
        <v>13.960908385305782</v>
      </c>
      <c r="AS98">
        <v>9.5427917925276571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23.73425505191069</v>
      </c>
      <c r="BB98">
        <f t="shared" si="1"/>
        <v>544.07088973064265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0.13724173055934016</v>
      </c>
      <c r="L99">
        <f t="shared" si="2"/>
        <v>8.9967986242912268</v>
      </c>
      <c r="M99">
        <f t="shared" si="2"/>
        <v>0.67025825161843122</v>
      </c>
      <c r="N99">
        <f t="shared" si="2"/>
        <v>0.8633980067628535</v>
      </c>
      <c r="O99">
        <f t="shared" si="2"/>
        <v>0</v>
      </c>
      <c r="P99">
        <f t="shared" si="2"/>
        <v>0.7536909759578293</v>
      </c>
      <c r="Q99">
        <f t="shared" si="2"/>
        <v>0</v>
      </c>
      <c r="R99">
        <f t="shared" si="2"/>
        <v>0.25914653984933966</v>
      </c>
      <c r="S99">
        <f t="shared" si="2"/>
        <v>0.10024773728338821</v>
      </c>
      <c r="T99">
        <f t="shared" si="2"/>
        <v>0</v>
      </c>
      <c r="U99">
        <f t="shared" si="2"/>
        <v>0.51646471866879973</v>
      </c>
      <c r="V99">
        <f t="shared" si="2"/>
        <v>6.0852952546990531E-2</v>
      </c>
      <c r="W99">
        <f t="shared" si="2"/>
        <v>0.14624420309249245</v>
      </c>
      <c r="X99">
        <f t="shared" si="2"/>
        <v>0.82245434426646413</v>
      </c>
      <c r="Y99">
        <f t="shared" si="2"/>
        <v>0</v>
      </c>
      <c r="Z99">
        <f t="shared" si="2"/>
        <v>5.6938696939261069E-2</v>
      </c>
      <c r="AA99">
        <f t="shared" si="2"/>
        <v>2.7083033190983079E-2</v>
      </c>
      <c r="AB99">
        <f t="shared" si="2"/>
        <v>6.7367443364902954E-2</v>
      </c>
      <c r="AC99">
        <f t="shared" si="2"/>
        <v>4.0816274207002692E-2</v>
      </c>
      <c r="AD99">
        <f t="shared" si="2"/>
        <v>3.3386036709455232E-2</v>
      </c>
      <c r="AE99">
        <f t="shared" si="2"/>
        <v>0.10935725496540394</v>
      </c>
      <c r="AF99">
        <f t="shared" si="2"/>
        <v>7.3924321413170568E-2</v>
      </c>
      <c r="AG99">
        <f t="shared" si="2"/>
        <v>0.31471500224921706</v>
      </c>
      <c r="AH99">
        <f t="shared" si="2"/>
        <v>0.21668788620642887</v>
      </c>
      <c r="AI99">
        <f t="shared" si="2"/>
        <v>1.6692124668545191E-2</v>
      </c>
      <c r="AJ99">
        <f t="shared" si="2"/>
        <v>0</v>
      </c>
      <c r="AK99">
        <f t="shared" si="2"/>
        <v>0.19107643924358142</v>
      </c>
      <c r="AL99">
        <f t="shared" si="2"/>
        <v>0</v>
      </c>
      <c r="AM99">
        <f t="shared" si="2"/>
        <v>0.118271809004383</v>
      </c>
      <c r="AN99">
        <f t="shared" si="2"/>
        <v>2.0001690958046325E-2</v>
      </c>
      <c r="AO99">
        <f t="shared" si="2"/>
        <v>0</v>
      </c>
      <c r="AP99">
        <f t="shared" si="2"/>
        <v>1.1606138579524111E-2</v>
      </c>
      <c r="AQ99">
        <f t="shared" si="2"/>
        <v>0.13363567112100813</v>
      </c>
      <c r="AR99">
        <f t="shared" si="2"/>
        <v>0.33055004589741183</v>
      </c>
      <c r="AS99">
        <f t="shared" si="2"/>
        <v>0.22474685293425134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0.64011077091377855</v>
      </c>
      <c r="BB99">
        <f t="shared" si="1"/>
        <v>14.673544035635956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42" t="s">
        <v>189</v>
      </c>
      <c r="BB1" s="225" t="s">
        <v>142</v>
      </c>
    </row>
    <row r="2" spans="1:54">
      <c r="A2" s="225"/>
      <c r="AS2" s="20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2.1497800792275359</v>
      </c>
      <c r="M3">
        <v>2.3690306290076011</v>
      </c>
      <c r="N3">
        <v>2.5152175760304614</v>
      </c>
      <c r="O3">
        <v>2.7964316799535736</v>
      </c>
      <c r="P3">
        <v>3.5484509225886431</v>
      </c>
      <c r="Q3">
        <v>0</v>
      </c>
      <c r="R3">
        <v>1.127012184691351</v>
      </c>
      <c r="S3">
        <v>0.58404772668265192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0.38981323231058229</v>
      </c>
      <c r="AF3">
        <v>0.13236972030891253</v>
      </c>
      <c r="AG3">
        <v>1.199692744834064</v>
      </c>
      <c r="AH3">
        <v>0</v>
      </c>
      <c r="AI3">
        <v>0</v>
      </c>
      <c r="AJ3">
        <v>0</v>
      </c>
      <c r="AK3">
        <v>0.61365055979962424</v>
      </c>
      <c r="AL3">
        <v>0</v>
      </c>
      <c r="AM3">
        <v>0.37300906752243784</v>
      </c>
      <c r="AN3">
        <v>1.3293141828428301E-2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75.4618774786057</v>
      </c>
      <c r="BA3">
        <v>3.898839687873767</v>
      </c>
      <c r="BB3">
        <f>SUM(B3:AZ3)-BA3</f>
        <v>89.374837055517801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2.1497800792275359</v>
      </c>
      <c r="M4">
        <v>2.3690306290076011</v>
      </c>
      <c r="N4">
        <v>2.5152175760304614</v>
      </c>
      <c r="O4">
        <v>2.7964316799535736</v>
      </c>
      <c r="P4">
        <v>3.5484509225886431</v>
      </c>
      <c r="Q4">
        <v>0</v>
      </c>
      <c r="R4">
        <v>1.127012184691351</v>
      </c>
      <c r="S4">
        <v>0.58404772668265192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0.38981323231058229</v>
      </c>
      <c r="AF4">
        <v>0.13236972030891253</v>
      </c>
      <c r="AG4">
        <v>1.199692744834064</v>
      </c>
      <c r="AH4">
        <v>0</v>
      </c>
      <c r="AI4">
        <v>0</v>
      </c>
      <c r="AJ4">
        <v>0</v>
      </c>
      <c r="AK4">
        <v>0.61365055979962424</v>
      </c>
      <c r="AL4">
        <v>0</v>
      </c>
      <c r="AM4">
        <v>0.37300906752243784</v>
      </c>
      <c r="AN4">
        <v>1.3293141828428301E-2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66.872856397411795</v>
      </c>
      <c r="BA4">
        <v>3.5398186066798512</v>
      </c>
      <c r="BB4">
        <f t="shared" ref="BB4:BB67" si="0">SUM(B4:AZ4)-BA4</f>
        <v>81.144837055517812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2.1497800792275359</v>
      </c>
      <c r="M5">
        <v>2.3690306290076011</v>
      </c>
      <c r="N5">
        <v>2.5152175760304614</v>
      </c>
      <c r="O5">
        <v>2.7964316799535736</v>
      </c>
      <c r="P5">
        <v>3.5484509225886431</v>
      </c>
      <c r="Q5">
        <v>0</v>
      </c>
      <c r="R5">
        <v>1.127012184691351</v>
      </c>
      <c r="S5">
        <v>0.58404772668265192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0.38981323231058229</v>
      </c>
      <c r="AF5">
        <v>0.13236972030891253</v>
      </c>
      <c r="AG5">
        <v>1.199692744834064</v>
      </c>
      <c r="AH5">
        <v>0</v>
      </c>
      <c r="AI5">
        <v>0</v>
      </c>
      <c r="AJ5">
        <v>0</v>
      </c>
      <c r="AK5">
        <v>0.61365055979962424</v>
      </c>
      <c r="AL5">
        <v>0</v>
      </c>
      <c r="AM5">
        <v>0.37300906752243784</v>
      </c>
      <c r="AN5">
        <v>1.3293141828428301E-2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68.918358380296368</v>
      </c>
      <c r="BA5">
        <v>3.6253205895644309</v>
      </c>
      <c r="BB5">
        <f t="shared" si="0"/>
        <v>83.104837055517805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2.1497800792275359</v>
      </c>
      <c r="M6">
        <v>2.3690306290076011</v>
      </c>
      <c r="N6">
        <v>2.5152175760304614</v>
      </c>
      <c r="O6">
        <v>2.7964316799535736</v>
      </c>
      <c r="P6">
        <v>3.5484509225886431</v>
      </c>
      <c r="Q6">
        <v>0</v>
      </c>
      <c r="R6">
        <v>1.127012184691351</v>
      </c>
      <c r="S6">
        <v>0.58404772668265192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0.38981323231058229</v>
      </c>
      <c r="AF6">
        <v>0.13236972030891253</v>
      </c>
      <c r="AG6">
        <v>1.199692744834064</v>
      </c>
      <c r="AH6">
        <v>0</v>
      </c>
      <c r="AI6">
        <v>0</v>
      </c>
      <c r="AJ6">
        <v>0</v>
      </c>
      <c r="AK6">
        <v>0.61365055979962424</v>
      </c>
      <c r="AL6">
        <v>0</v>
      </c>
      <c r="AM6">
        <v>0.37300906752243784</v>
      </c>
      <c r="AN6">
        <v>1.3293141828428301E-2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68.918358380296368</v>
      </c>
      <c r="BA6">
        <v>3.6253205895644309</v>
      </c>
      <c r="BB6">
        <f t="shared" si="0"/>
        <v>83.104837055517805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2.1497800792275359</v>
      </c>
      <c r="M7">
        <v>2.3690306290076011</v>
      </c>
      <c r="N7">
        <v>2.5152175760304614</v>
      </c>
      <c r="O7">
        <v>2.7964316799535736</v>
      </c>
      <c r="P7">
        <v>3.5484509225886431</v>
      </c>
      <c r="Q7">
        <v>0</v>
      </c>
      <c r="R7">
        <v>1.127012184691351</v>
      </c>
      <c r="S7">
        <v>0.58404772668265192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0.38981323231058229</v>
      </c>
      <c r="AF7">
        <v>0.13236972030891253</v>
      </c>
      <c r="AG7">
        <v>1.199692744834064</v>
      </c>
      <c r="AH7">
        <v>0</v>
      </c>
      <c r="AI7">
        <v>0</v>
      </c>
      <c r="AJ7">
        <v>0</v>
      </c>
      <c r="AK7">
        <v>0.61365055979962424</v>
      </c>
      <c r="AL7">
        <v>0</v>
      </c>
      <c r="AM7">
        <v>0.37300906752243784</v>
      </c>
      <c r="AN7">
        <v>1.3293141828428301E-2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70.473357336672905</v>
      </c>
      <c r="BA7">
        <v>3.6903195459409726</v>
      </c>
      <c r="BB7">
        <f t="shared" si="0"/>
        <v>84.5948370555178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2.1497800792275359</v>
      </c>
      <c r="M8">
        <v>2.3690306290076011</v>
      </c>
      <c r="N8">
        <v>2.5152175760304614</v>
      </c>
      <c r="O8">
        <v>2.7964316799535736</v>
      </c>
      <c r="P8">
        <v>3.5484509225886431</v>
      </c>
      <c r="Q8">
        <v>0</v>
      </c>
      <c r="R8">
        <v>1.127012184691351</v>
      </c>
      <c r="S8">
        <v>0.58404772668265192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0.38981323231058229</v>
      </c>
      <c r="AF8">
        <v>0.13236972030891253</v>
      </c>
      <c r="AG8">
        <v>1.199692744834064</v>
      </c>
      <c r="AH8">
        <v>0</v>
      </c>
      <c r="AI8">
        <v>0</v>
      </c>
      <c r="AJ8">
        <v>0</v>
      </c>
      <c r="AK8">
        <v>0.61365055979962424</v>
      </c>
      <c r="AL8">
        <v>0</v>
      </c>
      <c r="AM8">
        <v>0.37300906752243784</v>
      </c>
      <c r="AN8">
        <v>1.3293141828428301E-2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70.473357336672905</v>
      </c>
      <c r="BA8">
        <v>3.6903195459409726</v>
      </c>
      <c r="BB8">
        <f t="shared" si="0"/>
        <v>84.5948370555178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2.1497800792275359</v>
      </c>
      <c r="M9">
        <v>2.3690306290076011</v>
      </c>
      <c r="N9">
        <v>2.5152175760304614</v>
      </c>
      <c r="O9">
        <v>2.7964316799535736</v>
      </c>
      <c r="P9">
        <v>3.5484509225886431</v>
      </c>
      <c r="Q9">
        <v>0</v>
      </c>
      <c r="R9">
        <v>1.127012184691351</v>
      </c>
      <c r="S9">
        <v>0.58404772668265192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0.38981323231058229</v>
      </c>
      <c r="AF9">
        <v>0.17506960686704234</v>
      </c>
      <c r="AG9">
        <v>1.199692744834064</v>
      </c>
      <c r="AH9">
        <v>0</v>
      </c>
      <c r="AI9">
        <v>0</v>
      </c>
      <c r="AJ9">
        <v>0</v>
      </c>
      <c r="AK9">
        <v>0.61365055979962424</v>
      </c>
      <c r="AL9">
        <v>0</v>
      </c>
      <c r="AM9">
        <v>0.37300906752243784</v>
      </c>
      <c r="AN9">
        <v>1.3293141828428301E-2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70.620286996451654</v>
      </c>
      <c r="BA9">
        <v>3.6982460609778509</v>
      </c>
      <c r="BB9">
        <f t="shared" si="0"/>
        <v>84.776540086817789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2.1497800792275359</v>
      </c>
      <c r="M10">
        <v>2.3690306290076011</v>
      </c>
      <c r="N10">
        <v>2.5152175760304614</v>
      </c>
      <c r="O10">
        <v>2.7964316799535736</v>
      </c>
      <c r="P10">
        <v>3.5484509225886431</v>
      </c>
      <c r="Q10">
        <v>0</v>
      </c>
      <c r="R10">
        <v>1.127012184691351</v>
      </c>
      <c r="S10">
        <v>0.58404772668265192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0.38981323231058229</v>
      </c>
      <c r="AF10">
        <v>0.17506960686704234</v>
      </c>
      <c r="AG10">
        <v>1.199692744834064</v>
      </c>
      <c r="AH10">
        <v>0</v>
      </c>
      <c r="AI10">
        <v>0</v>
      </c>
      <c r="AJ10">
        <v>0</v>
      </c>
      <c r="AK10">
        <v>0.61365055979962424</v>
      </c>
      <c r="AL10">
        <v>0</v>
      </c>
      <c r="AM10">
        <v>0.37300906752243784</v>
      </c>
      <c r="AN10">
        <v>1.3293141828428301E-2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70.682904404090962</v>
      </c>
      <c r="BA10">
        <v>3.7008634686171713</v>
      </c>
      <c r="BB10">
        <f t="shared" si="0"/>
        <v>84.836540086817791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2.1497800792275359</v>
      </c>
      <c r="M11">
        <v>2.3690306290076011</v>
      </c>
      <c r="N11">
        <v>2.5152175760304614</v>
      </c>
      <c r="O11">
        <v>2.7964316799535736</v>
      </c>
      <c r="P11">
        <v>3.5484509225886431</v>
      </c>
      <c r="Q11">
        <v>0</v>
      </c>
      <c r="R11">
        <v>1.127012184691351</v>
      </c>
      <c r="S11">
        <v>0.58404772668265192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0.38981323231058229</v>
      </c>
      <c r="AF11">
        <v>0.17506960686704234</v>
      </c>
      <c r="AG11">
        <v>1.199692744834064</v>
      </c>
      <c r="AH11">
        <v>0</v>
      </c>
      <c r="AI11">
        <v>0</v>
      </c>
      <c r="AJ11">
        <v>0</v>
      </c>
      <c r="AK11">
        <v>0.61365055979962424</v>
      </c>
      <c r="AL11">
        <v>0</v>
      </c>
      <c r="AM11">
        <v>0.37300906752243784</v>
      </c>
      <c r="AN11">
        <v>1.3293141828428301E-2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70.682904404090962</v>
      </c>
      <c r="BA11">
        <v>3.7008634686171713</v>
      </c>
      <c r="BB11">
        <f t="shared" si="0"/>
        <v>84.836540086817791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2.1497800792275359</v>
      </c>
      <c r="M12">
        <v>2.3690306290076011</v>
      </c>
      <c r="N12">
        <v>2.5152175760304614</v>
      </c>
      <c r="O12">
        <v>2.7964316799535736</v>
      </c>
      <c r="P12">
        <v>3.5484509225886431</v>
      </c>
      <c r="Q12">
        <v>0</v>
      </c>
      <c r="R12">
        <v>1.127012184691351</v>
      </c>
      <c r="S12">
        <v>0.58404772668265192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0.38981323231058229</v>
      </c>
      <c r="AF12">
        <v>0.17506960686704234</v>
      </c>
      <c r="AG12">
        <v>1.199692744834064</v>
      </c>
      <c r="AH12">
        <v>0</v>
      </c>
      <c r="AI12">
        <v>0</v>
      </c>
      <c r="AJ12">
        <v>0</v>
      </c>
      <c r="AK12">
        <v>0.61365055979962424</v>
      </c>
      <c r="AL12">
        <v>0</v>
      </c>
      <c r="AM12">
        <v>0.37300906752243784</v>
      </c>
      <c r="AN12">
        <v>1.3293141828428301E-2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70.703776873304093</v>
      </c>
      <c r="BA12">
        <v>3.7017359378302923</v>
      </c>
      <c r="BB12">
        <f t="shared" si="0"/>
        <v>84.856540086817787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2.1497800792275359</v>
      </c>
      <c r="M13">
        <v>2.3690306290076011</v>
      </c>
      <c r="N13">
        <v>2.5152175760304614</v>
      </c>
      <c r="O13">
        <v>2.7964316799535736</v>
      </c>
      <c r="P13">
        <v>3.5484509225886431</v>
      </c>
      <c r="Q13">
        <v>0</v>
      </c>
      <c r="R13">
        <v>1.127012184691351</v>
      </c>
      <c r="S13">
        <v>0.58404772668265192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0.38981323231058229</v>
      </c>
      <c r="AF13">
        <v>0.17506960686704234</v>
      </c>
      <c r="AG13">
        <v>1.199692744834064</v>
      </c>
      <c r="AH13">
        <v>0</v>
      </c>
      <c r="AI13">
        <v>0</v>
      </c>
      <c r="AJ13">
        <v>0</v>
      </c>
      <c r="AK13">
        <v>0.61365055979962424</v>
      </c>
      <c r="AL13">
        <v>0</v>
      </c>
      <c r="AM13">
        <v>0.37300906752243784</v>
      </c>
      <c r="AN13">
        <v>1.3293141828428301E-2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70.192401377582939</v>
      </c>
      <c r="BA13">
        <v>3.6803604421091474</v>
      </c>
      <c r="BB13">
        <f t="shared" si="0"/>
        <v>84.366540086817778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2.1707097968082589</v>
      </c>
      <c r="M14">
        <v>2.3690306290076011</v>
      </c>
      <c r="N14">
        <v>2.5152175760304614</v>
      </c>
      <c r="O14">
        <v>2.7964316799535736</v>
      </c>
      <c r="P14">
        <v>3.5484509225886431</v>
      </c>
      <c r="Q14">
        <v>0</v>
      </c>
      <c r="R14">
        <v>1.127012184691351</v>
      </c>
      <c r="S14">
        <v>0.58404772668265192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0.38981323231058229</v>
      </c>
      <c r="AF14">
        <v>0.17506960686704234</v>
      </c>
      <c r="AG14">
        <v>1.199692744834064</v>
      </c>
      <c r="AH14">
        <v>0</v>
      </c>
      <c r="AI14">
        <v>0</v>
      </c>
      <c r="AJ14">
        <v>0</v>
      </c>
      <c r="AK14">
        <v>0.61365055979962424</v>
      </c>
      <c r="AL14">
        <v>0</v>
      </c>
      <c r="AM14">
        <v>0.37300906752243784</v>
      </c>
      <c r="AN14">
        <v>1.3293141828428301E-2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70.192401377582939</v>
      </c>
      <c r="BA14">
        <v>3.6812353043040216</v>
      </c>
      <c r="BB14">
        <f t="shared" si="0"/>
        <v>84.386594942203629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2.1707097968082589</v>
      </c>
      <c r="M15">
        <v>2.3690306290076011</v>
      </c>
      <c r="N15">
        <v>2.5152175760304614</v>
      </c>
      <c r="O15">
        <v>2.7964316799535736</v>
      </c>
      <c r="P15">
        <v>3.5484509225886431</v>
      </c>
      <c r="Q15">
        <v>0</v>
      </c>
      <c r="R15">
        <v>1.127012184691351</v>
      </c>
      <c r="S15">
        <v>0.58404772668265192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0.38981323231058229</v>
      </c>
      <c r="AF15">
        <v>0.17506960686704234</v>
      </c>
      <c r="AG15">
        <v>1.199692744834064</v>
      </c>
      <c r="AH15">
        <v>0</v>
      </c>
      <c r="AI15">
        <v>0</v>
      </c>
      <c r="AJ15">
        <v>0</v>
      </c>
      <c r="AK15">
        <v>0.61365055979962424</v>
      </c>
      <c r="AL15">
        <v>0</v>
      </c>
      <c r="AM15">
        <v>0.37300906752243784</v>
      </c>
      <c r="AN15">
        <v>1.3293141828428301E-2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71.131662492172794</v>
      </c>
      <c r="BA15">
        <v>3.7204964188938701</v>
      </c>
      <c r="BB15">
        <f t="shared" si="0"/>
        <v>85.286594942203635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2.1707097968082589</v>
      </c>
      <c r="M16">
        <v>2.3690306290076011</v>
      </c>
      <c r="N16">
        <v>2.5152175760304614</v>
      </c>
      <c r="O16">
        <v>2.7964316799535736</v>
      </c>
      <c r="P16">
        <v>3.5484509225886431</v>
      </c>
      <c r="Q16">
        <v>0</v>
      </c>
      <c r="R16">
        <v>1.127012184691351</v>
      </c>
      <c r="S16">
        <v>0.58404772668265192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0.38981323231058229</v>
      </c>
      <c r="AF16">
        <v>0.17506960686704234</v>
      </c>
      <c r="AG16">
        <v>1.199692744834064</v>
      </c>
      <c r="AH16">
        <v>0</v>
      </c>
      <c r="AI16">
        <v>0</v>
      </c>
      <c r="AJ16">
        <v>0</v>
      </c>
      <c r="AK16">
        <v>0.61365055979962424</v>
      </c>
      <c r="AL16">
        <v>0</v>
      </c>
      <c r="AM16">
        <v>0.37300906752243784</v>
      </c>
      <c r="AN16">
        <v>1.3293141828428301E-2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70.902065330828606</v>
      </c>
      <c r="BA16">
        <v>3.7108992575496811</v>
      </c>
      <c r="BB16">
        <f t="shared" si="0"/>
        <v>85.066594942203636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2.1707097968082589</v>
      </c>
      <c r="M17">
        <v>2.3690306290076011</v>
      </c>
      <c r="N17">
        <v>2.5152175760304614</v>
      </c>
      <c r="O17">
        <v>2.7964316799535736</v>
      </c>
      <c r="P17">
        <v>3.5484509225886431</v>
      </c>
      <c r="Q17">
        <v>0</v>
      </c>
      <c r="R17">
        <v>1.127012184691351</v>
      </c>
      <c r="S17">
        <v>0.58404772668265192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0.38981323231058229</v>
      </c>
      <c r="AF17">
        <v>0.17506960686704234</v>
      </c>
      <c r="AG17">
        <v>1.199692744834064</v>
      </c>
      <c r="AH17">
        <v>0</v>
      </c>
      <c r="AI17">
        <v>0</v>
      </c>
      <c r="AJ17">
        <v>0</v>
      </c>
      <c r="AK17">
        <v>0.61365055979962424</v>
      </c>
      <c r="AL17">
        <v>0</v>
      </c>
      <c r="AM17">
        <v>0.37300906752243784</v>
      </c>
      <c r="AN17">
        <v>1.3293141828428301E-2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70.902065330828606</v>
      </c>
      <c r="BA17">
        <v>3.7108992575496811</v>
      </c>
      <c r="BB17">
        <f t="shared" si="0"/>
        <v>85.066594942203636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2.1707097968082589</v>
      </c>
      <c r="M18">
        <v>2.3690306290076011</v>
      </c>
      <c r="N18">
        <v>2.5152175760304614</v>
      </c>
      <c r="O18">
        <v>2.7964316799535736</v>
      </c>
      <c r="P18">
        <v>3.5484509225886431</v>
      </c>
      <c r="Q18">
        <v>0</v>
      </c>
      <c r="R18">
        <v>1.127012184691351</v>
      </c>
      <c r="S18">
        <v>0.58404772668265192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0.38981323231058229</v>
      </c>
      <c r="AF18">
        <v>0.17506960686704234</v>
      </c>
      <c r="AG18">
        <v>1.199692744834064</v>
      </c>
      <c r="AH18">
        <v>0</v>
      </c>
      <c r="AI18">
        <v>0</v>
      </c>
      <c r="AJ18">
        <v>0</v>
      </c>
      <c r="AK18">
        <v>0.61365055979962424</v>
      </c>
      <c r="AL18">
        <v>0</v>
      </c>
      <c r="AM18">
        <v>0.37300906752243784</v>
      </c>
      <c r="AN18">
        <v>1.3293141828428301E-2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69.587099770402816</v>
      </c>
      <c r="BA18">
        <v>3.6559336971238818</v>
      </c>
      <c r="BB18">
        <f t="shared" si="0"/>
        <v>83.806594942203645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2.1707097968082589</v>
      </c>
      <c r="M19">
        <v>2.3690306290076011</v>
      </c>
      <c r="N19">
        <v>2.5152175760304614</v>
      </c>
      <c r="O19">
        <v>2.7964316799535736</v>
      </c>
      <c r="P19">
        <v>3.5484509225886431</v>
      </c>
      <c r="Q19">
        <v>0</v>
      </c>
      <c r="R19">
        <v>1.127012184691351</v>
      </c>
      <c r="S19">
        <v>0.58404772668265192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0.38981323231058229</v>
      </c>
      <c r="AF19">
        <v>0.17506960686704234</v>
      </c>
      <c r="AG19">
        <v>1.199692744834064</v>
      </c>
      <c r="AH19">
        <v>0</v>
      </c>
      <c r="AI19">
        <v>0</v>
      </c>
      <c r="AJ19">
        <v>0</v>
      </c>
      <c r="AK19">
        <v>0.61365055979962424</v>
      </c>
      <c r="AL19">
        <v>0</v>
      </c>
      <c r="AM19">
        <v>0.37300906752243784</v>
      </c>
      <c r="AN19">
        <v>1.3293141828428301E-2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66.156919223544136</v>
      </c>
      <c r="BA19">
        <v>3.5125521502651904</v>
      </c>
      <c r="BB19">
        <f t="shared" si="0"/>
        <v>80.519795942203658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2.1707097968082589</v>
      </c>
      <c r="M20">
        <v>2.3690306290076011</v>
      </c>
      <c r="N20">
        <v>2.5152175760304614</v>
      </c>
      <c r="O20">
        <v>2.7964316799535736</v>
      </c>
      <c r="P20">
        <v>3.5484509225886431</v>
      </c>
      <c r="Q20">
        <v>0</v>
      </c>
      <c r="R20">
        <v>1.127012184691351</v>
      </c>
      <c r="S20">
        <v>0.58404772668265192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0.38981323231058229</v>
      </c>
      <c r="AF20">
        <v>0.17506960686704234</v>
      </c>
      <c r="AG20">
        <v>1.199692744834064</v>
      </c>
      <c r="AH20">
        <v>0</v>
      </c>
      <c r="AI20">
        <v>0</v>
      </c>
      <c r="AJ20">
        <v>0</v>
      </c>
      <c r="AK20">
        <v>0.61365055979962424</v>
      </c>
      <c r="AL20">
        <v>0</v>
      </c>
      <c r="AM20">
        <v>0.37300906752243784</v>
      </c>
      <c r="AN20">
        <v>1.3293141828428301E-2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66.26199227718638</v>
      </c>
      <c r="BA20">
        <v>3.5169442039074394</v>
      </c>
      <c r="BB20">
        <f t="shared" si="0"/>
        <v>80.620476942203652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2.1707097968082589</v>
      </c>
      <c r="M21">
        <v>2.3690306290076011</v>
      </c>
      <c r="N21">
        <v>2.5152175760304614</v>
      </c>
      <c r="O21">
        <v>2.7964316799535736</v>
      </c>
      <c r="P21">
        <v>3.5484509225886431</v>
      </c>
      <c r="Q21">
        <v>0</v>
      </c>
      <c r="R21">
        <v>1.127012184691351</v>
      </c>
      <c r="S21">
        <v>0.58404772668265192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0.38981323231058229</v>
      </c>
      <c r="AF21">
        <v>0.17506960686704234</v>
      </c>
      <c r="AG21">
        <v>1.199692744834064</v>
      </c>
      <c r="AH21">
        <v>0</v>
      </c>
      <c r="AI21">
        <v>0</v>
      </c>
      <c r="AJ21">
        <v>0</v>
      </c>
      <c r="AK21">
        <v>0.61365055979962424</v>
      </c>
      <c r="AL21">
        <v>0</v>
      </c>
      <c r="AM21">
        <v>0.37300906752243784</v>
      </c>
      <c r="AN21">
        <v>1.3293141828428301E-2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66.367065330828623</v>
      </c>
      <c r="BA21">
        <v>3.5213362575496885</v>
      </c>
      <c r="BB21">
        <f t="shared" si="0"/>
        <v>80.721157942203646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2.1394114664279371</v>
      </c>
      <c r="M22">
        <v>2.3690306290076011</v>
      </c>
      <c r="N22">
        <v>2.5152175760304614</v>
      </c>
      <c r="O22">
        <v>2.7964316799535736</v>
      </c>
      <c r="P22">
        <v>3.5484509225886431</v>
      </c>
      <c r="Q22">
        <v>0</v>
      </c>
      <c r="R22">
        <v>1.127012184691351</v>
      </c>
      <c r="S22">
        <v>0.58404772668265192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0.38981323231058229</v>
      </c>
      <c r="AF22">
        <v>0.17506960686704234</v>
      </c>
      <c r="AG22">
        <v>1.199692744834064</v>
      </c>
      <c r="AH22">
        <v>0</v>
      </c>
      <c r="AI22">
        <v>0</v>
      </c>
      <c r="AJ22">
        <v>0</v>
      </c>
      <c r="AK22">
        <v>0.61365055979962424</v>
      </c>
      <c r="AL22">
        <v>0</v>
      </c>
      <c r="AM22">
        <v>0.37300906752243784</v>
      </c>
      <c r="AN22">
        <v>1.3293141828428301E-2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66.441784596117699</v>
      </c>
      <c r="BA22">
        <v>3.5231512526288675</v>
      </c>
      <c r="BB22">
        <f t="shared" si="0"/>
        <v>80.762763882033241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2.1394109660112455</v>
      </c>
      <c r="M23">
        <v>2.3690306290076011</v>
      </c>
      <c r="N23">
        <v>2.5152175760304614</v>
      </c>
      <c r="O23">
        <v>2.7964316799535736</v>
      </c>
      <c r="P23">
        <v>3.5484509225886431</v>
      </c>
      <c r="Q23">
        <v>0</v>
      </c>
      <c r="R23">
        <v>1.127012184691351</v>
      </c>
      <c r="S23">
        <v>0.58404772668265192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0.38981323231058229</v>
      </c>
      <c r="AF23">
        <v>0.17506960686704234</v>
      </c>
      <c r="AG23">
        <v>1.199692744834064</v>
      </c>
      <c r="AH23">
        <v>0</v>
      </c>
      <c r="AI23">
        <v>0</v>
      </c>
      <c r="AJ23">
        <v>0</v>
      </c>
      <c r="AK23">
        <v>0.61365055979962424</v>
      </c>
      <c r="AL23">
        <v>0</v>
      </c>
      <c r="AM23">
        <v>0.37300906752243784</v>
      </c>
      <c r="AN23">
        <v>1.3293141828428301E-2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66.504827802128986</v>
      </c>
      <c r="BA23">
        <v>3.5257864377227266</v>
      </c>
      <c r="BB23">
        <f t="shared" si="0"/>
        <v>80.823171402533958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2.1394301469781554</v>
      </c>
      <c r="M24">
        <v>2.3690306290076011</v>
      </c>
      <c r="N24">
        <v>2.5152175760304614</v>
      </c>
      <c r="O24">
        <v>2.7964316799535736</v>
      </c>
      <c r="P24">
        <v>3.5484509225886431</v>
      </c>
      <c r="Q24">
        <v>0</v>
      </c>
      <c r="R24">
        <v>1.1272159438758675</v>
      </c>
      <c r="S24">
        <v>0.58404772668265192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0.38981323231058229</v>
      </c>
      <c r="AF24">
        <v>0.17506960686704234</v>
      </c>
      <c r="AG24">
        <v>1.199692744834064</v>
      </c>
      <c r="AH24">
        <v>8.3377383531621788E-2</v>
      </c>
      <c r="AI24">
        <v>0</v>
      </c>
      <c r="AJ24">
        <v>0</v>
      </c>
      <c r="AK24">
        <v>0.61365055979962424</v>
      </c>
      <c r="AL24">
        <v>0</v>
      </c>
      <c r="AM24">
        <v>0.37300906752243784</v>
      </c>
      <c r="AN24">
        <v>1.3293141828428301E-2</v>
      </c>
      <c r="AO24">
        <v>0</v>
      </c>
      <c r="AP24">
        <v>0</v>
      </c>
      <c r="AQ24">
        <v>0.40471055353788349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66.546442287622611</v>
      </c>
      <c r="BA24">
        <v>3.547937317884192</v>
      </c>
      <c r="BB24">
        <f t="shared" si="0"/>
        <v>81.330945885087061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2.1394208476279211</v>
      </c>
      <c r="M25">
        <v>2.3690306290076011</v>
      </c>
      <c r="N25">
        <v>2.5152175760304614</v>
      </c>
      <c r="O25">
        <v>2.7964316799535736</v>
      </c>
      <c r="P25">
        <v>3.5484509225886431</v>
      </c>
      <c r="Q25">
        <v>0</v>
      </c>
      <c r="R25">
        <v>1.1272159438758675</v>
      </c>
      <c r="S25">
        <v>0.58451661772562424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0.38981323231058229</v>
      </c>
      <c r="AF25">
        <v>0.17506960686704234</v>
      </c>
      <c r="AG25">
        <v>1.199692744834064</v>
      </c>
      <c r="AH25">
        <v>0.4473908800876642</v>
      </c>
      <c r="AI25">
        <v>0</v>
      </c>
      <c r="AJ25">
        <v>0</v>
      </c>
      <c r="AK25">
        <v>0.61365055979962424</v>
      </c>
      <c r="AL25">
        <v>0</v>
      </c>
      <c r="AM25">
        <v>0.37300906752243784</v>
      </c>
      <c r="AN25">
        <v>1.3293141828428301E-2</v>
      </c>
      <c r="AO25">
        <v>0</v>
      </c>
      <c r="AP25">
        <v>0</v>
      </c>
      <c r="AQ25">
        <v>0.80942107493216453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66.749267376330607</v>
      </c>
      <c r="BA25">
        <v>3.588567281475274</v>
      </c>
      <c r="BB25">
        <f t="shared" si="0"/>
        <v>82.262324619847035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2.1394208476279211</v>
      </c>
      <c r="M26">
        <v>2.3690306290076011</v>
      </c>
      <c r="N26">
        <v>2.5152175760304614</v>
      </c>
      <c r="O26">
        <v>2.7964316799535736</v>
      </c>
      <c r="P26">
        <v>3.5484509225886431</v>
      </c>
      <c r="Q26">
        <v>0</v>
      </c>
      <c r="R26">
        <v>1.1272159438758675</v>
      </c>
      <c r="S26">
        <v>0.58451661772562424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9.4172714464621166E-2</v>
      </c>
      <c r="AC26">
        <v>0</v>
      </c>
      <c r="AD26">
        <v>0</v>
      </c>
      <c r="AE26">
        <v>0.38981323231058229</v>
      </c>
      <c r="AF26">
        <v>0.17506960686704234</v>
      </c>
      <c r="AG26">
        <v>1.199692744834064</v>
      </c>
      <c r="AH26">
        <v>0.91511770632435796</v>
      </c>
      <c r="AI26">
        <v>0</v>
      </c>
      <c r="AJ26">
        <v>0</v>
      </c>
      <c r="AK26">
        <v>0.61365055979962424</v>
      </c>
      <c r="AL26">
        <v>0</v>
      </c>
      <c r="AM26">
        <v>0.37300906752243784</v>
      </c>
      <c r="AN26">
        <v>1.3293141828428301E-2</v>
      </c>
      <c r="AO26">
        <v>0</v>
      </c>
      <c r="AP26">
        <v>0</v>
      </c>
      <c r="AQ26">
        <v>1.2141316606136505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67.216270089751603</v>
      </c>
      <c r="BA26">
        <v>3.6484922981790633</v>
      </c>
      <c r="BB26">
        <f t="shared" si="0"/>
        <v>83.636012442947035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2.1394019121442742</v>
      </c>
      <c r="M27">
        <v>2.3690306290076011</v>
      </c>
      <c r="N27">
        <v>2.5152175760304614</v>
      </c>
      <c r="O27">
        <v>2.7964316799535736</v>
      </c>
      <c r="P27">
        <v>3.5484509225886431</v>
      </c>
      <c r="Q27">
        <v>0</v>
      </c>
      <c r="R27">
        <v>1.1272159438758675</v>
      </c>
      <c r="S27">
        <v>0.58404772668265192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0.3691569223544145</v>
      </c>
      <c r="AC27">
        <v>0.23179487372156124</v>
      </c>
      <c r="AD27">
        <v>0</v>
      </c>
      <c r="AE27">
        <v>0.38981323231058229</v>
      </c>
      <c r="AF27">
        <v>0.17506960686704234</v>
      </c>
      <c r="AG27">
        <v>1.199692744834064</v>
      </c>
      <c r="AH27">
        <v>1.4641883387601753</v>
      </c>
      <c r="AI27">
        <v>9.1470246295136698E-2</v>
      </c>
      <c r="AJ27">
        <v>0</v>
      </c>
      <c r="AK27">
        <v>0.61365055979962424</v>
      </c>
      <c r="AL27">
        <v>0</v>
      </c>
      <c r="AM27">
        <v>0.37300906752243784</v>
      </c>
      <c r="AN27">
        <v>1.3293141828428301E-2</v>
      </c>
      <c r="AO27">
        <v>0</v>
      </c>
      <c r="AP27">
        <v>0</v>
      </c>
      <c r="AQ27">
        <v>1.2141316606136505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67.831177207263607</v>
      </c>
      <c r="BA27">
        <v>3.7221329988845682</v>
      </c>
      <c r="BB27">
        <f t="shared" si="0"/>
        <v>85.324110993569235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2.1394019121442742</v>
      </c>
      <c r="M28">
        <v>2.3690306290076011</v>
      </c>
      <c r="N28">
        <v>2.5152175760304614</v>
      </c>
      <c r="O28">
        <v>2.7964316799535736</v>
      </c>
      <c r="P28">
        <v>3.5484509225886431</v>
      </c>
      <c r="Q28">
        <v>0</v>
      </c>
      <c r="R28">
        <v>1.1272159438758675</v>
      </c>
      <c r="S28">
        <v>0.58451661772562424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0.74208074201628049</v>
      </c>
      <c r="AC28">
        <v>0.46358972343978294</v>
      </c>
      <c r="AD28">
        <v>0.21045567564182846</v>
      </c>
      <c r="AE28">
        <v>0.38981323231058229</v>
      </c>
      <c r="AF28">
        <v>0.17506960686704234</v>
      </c>
      <c r="AG28">
        <v>1.199692744834064</v>
      </c>
      <c r="AH28">
        <v>2.0091917517219784</v>
      </c>
      <c r="AI28">
        <v>0.39637101127113339</v>
      </c>
      <c r="AJ28">
        <v>0</v>
      </c>
      <c r="AK28">
        <v>0.61365055979962424</v>
      </c>
      <c r="AL28">
        <v>0</v>
      </c>
      <c r="AM28">
        <v>0.37300906752243784</v>
      </c>
      <c r="AN28">
        <v>1.3293141828428301E-2</v>
      </c>
      <c r="AO28">
        <v>0</v>
      </c>
      <c r="AP28">
        <v>0</v>
      </c>
      <c r="AQ28">
        <v>1.2141316606136505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69.113261323314532</v>
      </c>
      <c r="BA28">
        <v>3.8453439968408047</v>
      </c>
      <c r="BB28">
        <f t="shared" si="0"/>
        <v>88.148531525666598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2.1394265784154887</v>
      </c>
      <c r="M29">
        <v>2.3690306290076011</v>
      </c>
      <c r="N29">
        <v>2.5152175760304614</v>
      </c>
      <c r="O29">
        <v>2.7964316799535736</v>
      </c>
      <c r="P29">
        <v>3.5484509225886431</v>
      </c>
      <c r="Q29">
        <v>0</v>
      </c>
      <c r="R29">
        <v>1.1272159438758675</v>
      </c>
      <c r="S29">
        <v>0.58410934822040161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1.1165113149655603</v>
      </c>
      <c r="AC29">
        <v>0.69608611876434967</v>
      </c>
      <c r="AD29">
        <v>0.4209113744520977</v>
      </c>
      <c r="AE29">
        <v>0.7823064520976829</v>
      </c>
      <c r="AF29">
        <v>0.3629491557086203</v>
      </c>
      <c r="AG29">
        <v>1.199692744834064</v>
      </c>
      <c r="AH29">
        <v>2.5114896734502192</v>
      </c>
      <c r="AI29">
        <v>0.39637101127113339</v>
      </c>
      <c r="AJ29">
        <v>0</v>
      </c>
      <c r="AK29">
        <v>0.61365055979962424</v>
      </c>
      <c r="AL29">
        <v>0</v>
      </c>
      <c r="AM29">
        <v>0.37300906752243784</v>
      </c>
      <c r="AN29">
        <v>1.3293141828428301E-2</v>
      </c>
      <c r="AO29">
        <v>0</v>
      </c>
      <c r="AP29">
        <v>0</v>
      </c>
      <c r="AQ29">
        <v>1.2141316606136505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70.048353162179069</v>
      </c>
      <c r="BA29">
        <v>3.9638370732311929</v>
      </c>
      <c r="BB29">
        <f t="shared" si="0"/>
        <v>90.864801042347779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2.1393504656094002</v>
      </c>
      <c r="M30">
        <v>2.3690306290076011</v>
      </c>
      <c r="N30">
        <v>2.5152175760304614</v>
      </c>
      <c r="O30">
        <v>2.7964316799535736</v>
      </c>
      <c r="P30">
        <v>3.5484509225886431</v>
      </c>
      <c r="Q30">
        <v>0</v>
      </c>
      <c r="R30">
        <v>1.1272159438758675</v>
      </c>
      <c r="S30">
        <v>0.58410934822040161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1.1165113149655603</v>
      </c>
      <c r="AC30">
        <v>0.69608611876434967</v>
      </c>
      <c r="AD30">
        <v>0.63136705009392602</v>
      </c>
      <c r="AE30">
        <v>0.7823064520976829</v>
      </c>
      <c r="AF30">
        <v>0.3629491557086203</v>
      </c>
      <c r="AG30">
        <v>1.199692744834064</v>
      </c>
      <c r="AH30">
        <v>2.5114896734502192</v>
      </c>
      <c r="AI30">
        <v>0.39637101127113339</v>
      </c>
      <c r="AJ30">
        <v>0</v>
      </c>
      <c r="AK30">
        <v>0.61365055979962424</v>
      </c>
      <c r="AL30">
        <v>0</v>
      </c>
      <c r="AM30">
        <v>0.37300906752243784</v>
      </c>
      <c r="AN30">
        <v>1.3293141828428301E-2</v>
      </c>
      <c r="AO30">
        <v>0</v>
      </c>
      <c r="AP30">
        <v>0</v>
      </c>
      <c r="AQ30">
        <v>1.2141316606136505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70.145132540179461</v>
      </c>
      <c r="BA30">
        <v>3.9766763169581401</v>
      </c>
      <c r="BB30">
        <f t="shared" si="0"/>
        <v>91.159120739456966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2.1393504656094002</v>
      </c>
      <c r="M31">
        <v>2.3690306290076011</v>
      </c>
      <c r="N31">
        <v>2.5152175760304614</v>
      </c>
      <c r="O31">
        <v>2.7964316799535736</v>
      </c>
      <c r="P31">
        <v>3.5484509225886431</v>
      </c>
      <c r="Q31">
        <v>0</v>
      </c>
      <c r="R31">
        <v>1.1272159438758675</v>
      </c>
      <c r="S31">
        <v>0.58418873594617593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1.1165113149655603</v>
      </c>
      <c r="AC31">
        <v>0.69608611876434967</v>
      </c>
      <c r="AD31">
        <v>0.63136705009392602</v>
      </c>
      <c r="AE31">
        <v>0.7823064520976829</v>
      </c>
      <c r="AF31">
        <v>0.3629491557086203</v>
      </c>
      <c r="AG31">
        <v>1.199692744834064</v>
      </c>
      <c r="AH31">
        <v>3.0137876383844704</v>
      </c>
      <c r="AI31">
        <v>0.39637101127113339</v>
      </c>
      <c r="AJ31">
        <v>0</v>
      </c>
      <c r="AK31">
        <v>0.61365055979962424</v>
      </c>
      <c r="AL31">
        <v>0</v>
      </c>
      <c r="AM31">
        <v>0.37300906752243784</v>
      </c>
      <c r="AN31">
        <v>1.3293141828428301E-2</v>
      </c>
      <c r="AO31">
        <v>0</v>
      </c>
      <c r="AP31">
        <v>0</v>
      </c>
      <c r="AQ31">
        <v>1.2141316606136505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70.35456063452304</v>
      </c>
      <c r="BA31">
        <v>4.0064297846429016</v>
      </c>
      <c r="BB31">
        <f t="shared" si="0"/>
        <v>91.841172718775795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2.1393504656094002</v>
      </c>
      <c r="M32">
        <v>2.3690306290076011</v>
      </c>
      <c r="N32">
        <v>2.5152175760304614</v>
      </c>
      <c r="O32">
        <v>2.7964316799535736</v>
      </c>
      <c r="P32">
        <v>3.5484509225886431</v>
      </c>
      <c r="Q32">
        <v>0</v>
      </c>
      <c r="R32">
        <v>1.1272159438758675</v>
      </c>
      <c r="S32">
        <v>0.58418873594617593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1.1165113149655603</v>
      </c>
      <c r="AC32">
        <v>0.69608611876434967</v>
      </c>
      <c r="AD32">
        <v>0.63136705009392602</v>
      </c>
      <c r="AE32">
        <v>0.7823064520976829</v>
      </c>
      <c r="AF32">
        <v>0.3629491557086203</v>
      </c>
      <c r="AG32">
        <v>1.199692744834064</v>
      </c>
      <c r="AH32">
        <v>3.0137876383844704</v>
      </c>
      <c r="AI32">
        <v>0.39637101127113339</v>
      </c>
      <c r="AJ32">
        <v>0</v>
      </c>
      <c r="AK32">
        <v>0.61365055979962424</v>
      </c>
      <c r="AL32">
        <v>0</v>
      </c>
      <c r="AM32">
        <v>0.37300906752243784</v>
      </c>
      <c r="AN32">
        <v>1.3293141828428301E-2</v>
      </c>
      <c r="AO32">
        <v>0</v>
      </c>
      <c r="AP32">
        <v>0</v>
      </c>
      <c r="AQ32">
        <v>1.2141316606136505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70.357123773742401</v>
      </c>
      <c r="BA32">
        <v>4.0065369238622681</v>
      </c>
      <c r="BB32">
        <f t="shared" si="0"/>
        <v>91.84362871877579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2.1393504656094002</v>
      </c>
      <c r="M33">
        <v>2.3690306290076011</v>
      </c>
      <c r="N33">
        <v>2.5152175760304614</v>
      </c>
      <c r="O33">
        <v>2.7964316799535736</v>
      </c>
      <c r="P33">
        <v>3.5484509225886431</v>
      </c>
      <c r="Q33">
        <v>0</v>
      </c>
      <c r="R33">
        <v>1.1272159438758675</v>
      </c>
      <c r="S33">
        <v>0.58418873594617593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1.1165113149655603</v>
      </c>
      <c r="AC33">
        <v>0.69608611876434967</v>
      </c>
      <c r="AD33">
        <v>0.63136705009392602</v>
      </c>
      <c r="AE33">
        <v>0.7823064520976829</v>
      </c>
      <c r="AF33">
        <v>0.3629491557086203</v>
      </c>
      <c r="AG33">
        <v>1.199692744834064</v>
      </c>
      <c r="AH33">
        <v>3.0137876383844704</v>
      </c>
      <c r="AI33">
        <v>0.39637101127113339</v>
      </c>
      <c r="AJ33">
        <v>0</v>
      </c>
      <c r="AK33">
        <v>0.61365055979962424</v>
      </c>
      <c r="AL33">
        <v>0</v>
      </c>
      <c r="AM33">
        <v>0.37300906752243784</v>
      </c>
      <c r="AN33">
        <v>1.3293141828428301E-2</v>
      </c>
      <c r="AO33">
        <v>0</v>
      </c>
      <c r="AP33">
        <v>0</v>
      </c>
      <c r="AQ33">
        <v>1.2141316606136505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69.88094969734918</v>
      </c>
      <c r="BA33">
        <v>3.9866328474690365</v>
      </c>
      <c r="BB33">
        <f t="shared" si="0"/>
        <v>91.387358718775801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2.1393504656094002</v>
      </c>
      <c r="M34">
        <v>2.3690306290076011</v>
      </c>
      <c r="N34">
        <v>2.5152175760304614</v>
      </c>
      <c r="O34">
        <v>2.7964316799535736</v>
      </c>
      <c r="P34">
        <v>3.5484509225886431</v>
      </c>
      <c r="Q34">
        <v>0</v>
      </c>
      <c r="R34">
        <v>1.1272159438758675</v>
      </c>
      <c r="S34">
        <v>0.58410934822040161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1.1165113149655603</v>
      </c>
      <c r="AC34">
        <v>0.69608611876434967</v>
      </c>
      <c r="AD34">
        <v>0.63136705009392602</v>
      </c>
      <c r="AE34">
        <v>0.7823064520976829</v>
      </c>
      <c r="AF34">
        <v>0.3629491557086203</v>
      </c>
      <c r="AG34">
        <v>1.199692744834064</v>
      </c>
      <c r="AH34">
        <v>2.5114896734502192</v>
      </c>
      <c r="AI34">
        <v>9.1470246295136698E-2</v>
      </c>
      <c r="AJ34">
        <v>0</v>
      </c>
      <c r="AK34">
        <v>0.61365055979962424</v>
      </c>
      <c r="AL34">
        <v>0</v>
      </c>
      <c r="AM34">
        <v>0.37300906752243784</v>
      </c>
      <c r="AN34">
        <v>1.3293141828428301E-2</v>
      </c>
      <c r="AO34">
        <v>0</v>
      </c>
      <c r="AP34">
        <v>0</v>
      </c>
      <c r="AQ34">
        <v>1.2141316606136505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69.704826758505504</v>
      </c>
      <c r="BA34">
        <v>3.9455266833081781</v>
      </c>
      <c r="BB34">
        <f t="shared" si="0"/>
        <v>90.445063826456973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2.619506698911541</v>
      </c>
      <c r="L35">
        <v>2.1394265784154887</v>
      </c>
      <c r="M35">
        <v>2.3690306290076011</v>
      </c>
      <c r="N35">
        <v>2.5152175760304614</v>
      </c>
      <c r="O35">
        <v>2.7964316799535736</v>
      </c>
      <c r="P35">
        <v>3.5484509225886431</v>
      </c>
      <c r="Q35">
        <v>0</v>
      </c>
      <c r="R35">
        <v>1.1272159438758675</v>
      </c>
      <c r="S35">
        <v>0.58410934822040161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1.1165113149655603</v>
      </c>
      <c r="AC35">
        <v>0.69608611876434967</v>
      </c>
      <c r="AD35">
        <v>0.63136705009392602</v>
      </c>
      <c r="AE35">
        <v>0.7823064520976829</v>
      </c>
      <c r="AF35">
        <v>0.3629491557086203</v>
      </c>
      <c r="AG35">
        <v>1.199692744834064</v>
      </c>
      <c r="AH35">
        <v>2.5114896734502192</v>
      </c>
      <c r="AI35">
        <v>0</v>
      </c>
      <c r="AJ35">
        <v>0</v>
      </c>
      <c r="AK35">
        <v>0.61365055979962424</v>
      </c>
      <c r="AL35">
        <v>0</v>
      </c>
      <c r="AM35">
        <v>0.37300906752243784</v>
      </c>
      <c r="AN35">
        <v>1.3293141828428301E-2</v>
      </c>
      <c r="AO35">
        <v>0</v>
      </c>
      <c r="AP35">
        <v>0</v>
      </c>
      <c r="AQ35">
        <v>1.2141316606136505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85.745319348778921</v>
      </c>
      <c r="BA35">
        <v>4.721694378816264</v>
      </c>
      <c r="BB35">
        <f t="shared" si="0"/>
        <v>108.23750128664479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2.6194931998085407</v>
      </c>
      <c r="L36">
        <v>2.1394368497588641</v>
      </c>
      <c r="M36">
        <v>2.3690306290076011</v>
      </c>
      <c r="N36">
        <v>2.5152175760304614</v>
      </c>
      <c r="O36">
        <v>2.7964316799535736</v>
      </c>
      <c r="P36">
        <v>3.5484509225886431</v>
      </c>
      <c r="Q36">
        <v>0</v>
      </c>
      <c r="R36">
        <v>1.1272159438758675</v>
      </c>
      <c r="S36">
        <v>0.58410934822040161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1.1165113149655603</v>
      </c>
      <c r="AC36">
        <v>0.46358972343978294</v>
      </c>
      <c r="AD36">
        <v>0.4209113744520977</v>
      </c>
      <c r="AE36">
        <v>0.38981323231058229</v>
      </c>
      <c r="AF36">
        <v>0.17506960686704234</v>
      </c>
      <c r="AG36">
        <v>1.199692744834064</v>
      </c>
      <c r="AH36">
        <v>2.0091917517219784</v>
      </c>
      <c r="AI36">
        <v>0</v>
      </c>
      <c r="AJ36">
        <v>0</v>
      </c>
      <c r="AK36">
        <v>0.61365055979962424</v>
      </c>
      <c r="AL36">
        <v>0</v>
      </c>
      <c r="AM36">
        <v>0.37300906752243784</v>
      </c>
      <c r="AN36">
        <v>1.3293141828428301E-2</v>
      </c>
      <c r="AO36">
        <v>0</v>
      </c>
      <c r="AP36">
        <v>0</v>
      </c>
      <c r="AQ36">
        <v>1.2141316606136505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85.186787726988072</v>
      </c>
      <c r="BA36">
        <v>4.6345765906817471</v>
      </c>
      <c r="BB36">
        <f t="shared" si="0"/>
        <v>106.24046146390552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2.619510795072856</v>
      </c>
      <c r="L37">
        <v>2.1395109480301171</v>
      </c>
      <c r="M37">
        <v>2.3690306290076011</v>
      </c>
      <c r="N37">
        <v>2.5152175760304614</v>
      </c>
      <c r="O37">
        <v>2.7964316799535736</v>
      </c>
      <c r="P37">
        <v>3.5484509225886431</v>
      </c>
      <c r="Q37">
        <v>0</v>
      </c>
      <c r="R37">
        <v>1.1272159438758675</v>
      </c>
      <c r="S37">
        <v>0.58410934822040161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0.74434085785848469</v>
      </c>
      <c r="AC37">
        <v>0.23179487372156124</v>
      </c>
      <c r="AD37">
        <v>0.21045567564182846</v>
      </c>
      <c r="AE37">
        <v>0.38981323231058229</v>
      </c>
      <c r="AF37">
        <v>0.17506960686704234</v>
      </c>
      <c r="AG37">
        <v>1.199692744834064</v>
      </c>
      <c r="AH37">
        <v>2.0091917517219784</v>
      </c>
      <c r="AI37">
        <v>0</v>
      </c>
      <c r="AJ37">
        <v>0</v>
      </c>
      <c r="AK37">
        <v>0.61365055979962424</v>
      </c>
      <c r="AL37">
        <v>0</v>
      </c>
      <c r="AM37">
        <v>0.37300906752243784</v>
      </c>
      <c r="AN37">
        <v>1.3293141828428301E-2</v>
      </c>
      <c r="AO37">
        <v>0</v>
      </c>
      <c r="AP37">
        <v>0</v>
      </c>
      <c r="AQ37">
        <v>1.2141316606136505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84.859811104153593</v>
      </c>
      <c r="BA37">
        <v>4.5868700026014784</v>
      </c>
      <c r="BB37">
        <f t="shared" si="0"/>
        <v>105.14686211705133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2.6195120262597618</v>
      </c>
      <c r="L38">
        <v>2.1394592727573101</v>
      </c>
      <c r="M38">
        <v>2.3690306290076011</v>
      </c>
      <c r="N38">
        <v>2.5152175760304614</v>
      </c>
      <c r="O38">
        <v>2.7964316799535736</v>
      </c>
      <c r="P38">
        <v>3.5484509225886431</v>
      </c>
      <c r="Q38">
        <v>0</v>
      </c>
      <c r="R38">
        <v>1.1272159438758675</v>
      </c>
      <c r="S38">
        <v>0.58410934822040161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0.3721704571070758</v>
      </c>
      <c r="AC38">
        <v>0</v>
      </c>
      <c r="AD38">
        <v>0</v>
      </c>
      <c r="AE38">
        <v>0.38981323231058229</v>
      </c>
      <c r="AF38">
        <v>0.17506960686704234</v>
      </c>
      <c r="AG38">
        <v>1.199692744834064</v>
      </c>
      <c r="AH38">
        <v>1.5068938083907324</v>
      </c>
      <c r="AI38">
        <v>0</v>
      </c>
      <c r="AJ38">
        <v>0</v>
      </c>
      <c r="AK38">
        <v>0.61365055979962424</v>
      </c>
      <c r="AL38">
        <v>0</v>
      </c>
      <c r="AM38">
        <v>0.37300906752243784</v>
      </c>
      <c r="AN38">
        <v>1.3293141828428301E-2</v>
      </c>
      <c r="AO38">
        <v>0</v>
      </c>
      <c r="AP38">
        <v>0</v>
      </c>
      <c r="AQ38">
        <v>1.2141316606136505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84.666912961803348</v>
      </c>
      <c r="BA38">
        <v>4.5237659019424044</v>
      </c>
      <c r="BB38">
        <f t="shared" si="0"/>
        <v>103.70029873782821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2.619512532596485</v>
      </c>
      <c r="L39">
        <v>2.1394592727573101</v>
      </c>
      <c r="M39">
        <v>2.3690306290076011</v>
      </c>
      <c r="N39">
        <v>2.5152175760304614</v>
      </c>
      <c r="O39">
        <v>2.7964316799535736</v>
      </c>
      <c r="P39">
        <v>3.5484509225886431</v>
      </c>
      <c r="Q39">
        <v>0</v>
      </c>
      <c r="R39">
        <v>1.1272159438758675</v>
      </c>
      <c r="S39">
        <v>0.58410934822040161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0.3721704571070758</v>
      </c>
      <c r="AC39">
        <v>0</v>
      </c>
      <c r="AD39">
        <v>0</v>
      </c>
      <c r="AE39">
        <v>0.38981323231058229</v>
      </c>
      <c r="AF39">
        <v>0.17506960686704234</v>
      </c>
      <c r="AG39">
        <v>1.199692744834064</v>
      </c>
      <c r="AH39">
        <v>0.92121850313087028</v>
      </c>
      <c r="AI39">
        <v>0</v>
      </c>
      <c r="AJ39">
        <v>0</v>
      </c>
      <c r="AK39">
        <v>0.61365055979962424</v>
      </c>
      <c r="AL39">
        <v>0</v>
      </c>
      <c r="AM39">
        <v>0.37300906752243784</v>
      </c>
      <c r="AN39">
        <v>1.3293141828428301E-2</v>
      </c>
      <c r="AO39">
        <v>0</v>
      </c>
      <c r="AP39">
        <v>0</v>
      </c>
      <c r="AQ39">
        <v>1.2141316606136505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84.443263410561443</v>
      </c>
      <c r="BA39">
        <v>4.4899361441055037</v>
      </c>
      <c r="BB39">
        <f t="shared" si="0"/>
        <v>102.92480414550006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2.6194858971382966</v>
      </c>
      <c r="L40">
        <v>2.1394592727573101</v>
      </c>
      <c r="M40">
        <v>2.3690306290076011</v>
      </c>
      <c r="N40">
        <v>2.5152175760304614</v>
      </c>
      <c r="O40">
        <v>2.7964316799535736</v>
      </c>
      <c r="P40">
        <v>3.5484509225886431</v>
      </c>
      <c r="Q40">
        <v>0</v>
      </c>
      <c r="R40">
        <v>1.1272159438758675</v>
      </c>
      <c r="S40">
        <v>0.58410934822040161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0.3721704571070758</v>
      </c>
      <c r="AC40">
        <v>0</v>
      </c>
      <c r="AD40">
        <v>0</v>
      </c>
      <c r="AE40">
        <v>0.38981323231058229</v>
      </c>
      <c r="AF40">
        <v>0.17506960686704234</v>
      </c>
      <c r="AG40">
        <v>1.199692744834064</v>
      </c>
      <c r="AH40">
        <v>0.5083987185347526</v>
      </c>
      <c r="AI40">
        <v>0</v>
      </c>
      <c r="AJ40">
        <v>0</v>
      </c>
      <c r="AK40">
        <v>0.61365055979962424</v>
      </c>
      <c r="AL40">
        <v>0</v>
      </c>
      <c r="AM40">
        <v>0.37300906752243784</v>
      </c>
      <c r="AN40">
        <v>1.3293141828428301E-2</v>
      </c>
      <c r="AO40">
        <v>0</v>
      </c>
      <c r="AP40">
        <v>0</v>
      </c>
      <c r="AQ40">
        <v>1.2141316606136505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84.071335838029597</v>
      </c>
      <c r="BA40">
        <v>4.4571325912154016</v>
      </c>
      <c r="BB40">
        <f t="shared" si="0"/>
        <v>102.17283370580401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2.6195113338160825</v>
      </c>
      <c r="L41">
        <v>2.1394477329791974</v>
      </c>
      <c r="M41">
        <v>2.3690306290076011</v>
      </c>
      <c r="N41">
        <v>2.5152175760304614</v>
      </c>
      <c r="O41">
        <v>2.7964316799535736</v>
      </c>
      <c r="P41">
        <v>3.5484509225886431</v>
      </c>
      <c r="Q41">
        <v>0</v>
      </c>
      <c r="R41">
        <v>1.1272159438758675</v>
      </c>
      <c r="S41">
        <v>0.58418873594617593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0.3721704571070758</v>
      </c>
      <c r="AC41">
        <v>0</v>
      </c>
      <c r="AD41">
        <v>0</v>
      </c>
      <c r="AE41">
        <v>0.38981323231058229</v>
      </c>
      <c r="AF41">
        <v>0.17506960686704234</v>
      </c>
      <c r="AG41">
        <v>1.199692744834064</v>
      </c>
      <c r="AH41">
        <v>0.4473908800876642</v>
      </c>
      <c r="AI41">
        <v>0</v>
      </c>
      <c r="AJ41">
        <v>0</v>
      </c>
      <c r="AK41">
        <v>0.61365055979962424</v>
      </c>
      <c r="AL41">
        <v>0</v>
      </c>
      <c r="AM41">
        <v>0.37300906752243784</v>
      </c>
      <c r="AN41">
        <v>1.3293141828428301E-2</v>
      </c>
      <c r="AO41">
        <v>0</v>
      </c>
      <c r="AP41">
        <v>0</v>
      </c>
      <c r="AQ41">
        <v>1.2141316606136505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83.805305781673937</v>
      </c>
      <c r="BA41">
        <v>4.4434663065099915</v>
      </c>
      <c r="BB41">
        <f t="shared" si="0"/>
        <v>101.85955538033211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2.6194882750423183</v>
      </c>
      <c r="L42">
        <v>2.1394409275774215</v>
      </c>
      <c r="M42">
        <v>2.3690306290076011</v>
      </c>
      <c r="N42">
        <v>2.5152175760304614</v>
      </c>
      <c r="O42">
        <v>2.7964316799535736</v>
      </c>
      <c r="P42">
        <v>3.5484509225886431</v>
      </c>
      <c r="Q42">
        <v>0</v>
      </c>
      <c r="R42">
        <v>1.1272159438758675</v>
      </c>
      <c r="S42">
        <v>0.58418873594617593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0.38981323231058229</v>
      </c>
      <c r="AF42">
        <v>0.17506960686704234</v>
      </c>
      <c r="AG42">
        <v>1.199692744834064</v>
      </c>
      <c r="AH42">
        <v>0.26233374420788974</v>
      </c>
      <c r="AI42">
        <v>0</v>
      </c>
      <c r="AJ42">
        <v>0</v>
      </c>
      <c r="AK42">
        <v>0.61365055979962424</v>
      </c>
      <c r="AL42">
        <v>0</v>
      </c>
      <c r="AM42">
        <v>0.37300906752243784</v>
      </c>
      <c r="AN42">
        <v>1.3293141828428301E-2</v>
      </c>
      <c r="AO42">
        <v>0</v>
      </c>
      <c r="AP42">
        <v>0</v>
      </c>
      <c r="AQ42">
        <v>1.2141316606136505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83.75628678772695</v>
      </c>
      <c r="BA42">
        <v>4.4181239508536185</v>
      </c>
      <c r="BB42">
        <f t="shared" si="0"/>
        <v>101.27862128487911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2.619498716273998</v>
      </c>
      <c r="L43">
        <v>2.1394409275774215</v>
      </c>
      <c r="M43">
        <v>2.3690306290076011</v>
      </c>
      <c r="N43">
        <v>2.5152175760304614</v>
      </c>
      <c r="O43">
        <v>2.7964316799535736</v>
      </c>
      <c r="P43">
        <v>3.5484509225886431</v>
      </c>
      <c r="Q43">
        <v>0</v>
      </c>
      <c r="R43">
        <v>1.1272159438758675</v>
      </c>
      <c r="S43">
        <v>0.58418873594617593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0.38981323231058229</v>
      </c>
      <c r="AF43">
        <v>0.17506960686704234</v>
      </c>
      <c r="AG43">
        <v>1.199692744834064</v>
      </c>
      <c r="AH43">
        <v>0</v>
      </c>
      <c r="AI43">
        <v>0</v>
      </c>
      <c r="AJ43">
        <v>0</v>
      </c>
      <c r="AK43">
        <v>0.61365055979962424</v>
      </c>
      <c r="AL43">
        <v>0</v>
      </c>
      <c r="AM43">
        <v>0.37300906752243784</v>
      </c>
      <c r="AN43">
        <v>1.3293141828428301E-2</v>
      </c>
      <c r="AO43">
        <v>0</v>
      </c>
      <c r="AP43">
        <v>0</v>
      </c>
      <c r="AQ43">
        <v>1.2141316606136505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83.15702045501979</v>
      </c>
      <c r="BA43">
        <v>4.3821095040820577</v>
      </c>
      <c r="BB43">
        <f t="shared" si="0"/>
        <v>100.45304609596731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2.619488648847665</v>
      </c>
      <c r="L44">
        <v>2.1394409275774215</v>
      </c>
      <c r="M44">
        <v>2.3690306290076011</v>
      </c>
      <c r="N44">
        <v>2.5152175760304614</v>
      </c>
      <c r="O44">
        <v>2.7964316799535736</v>
      </c>
      <c r="P44">
        <v>3.5484509225886431</v>
      </c>
      <c r="Q44">
        <v>0</v>
      </c>
      <c r="R44">
        <v>1.1272159438758675</v>
      </c>
      <c r="S44">
        <v>0.58418873594617593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0.38981323231058229</v>
      </c>
      <c r="AF44">
        <v>0.17506960686704234</v>
      </c>
      <c r="AG44">
        <v>1.199692744834064</v>
      </c>
      <c r="AH44">
        <v>0</v>
      </c>
      <c r="AI44">
        <v>0</v>
      </c>
      <c r="AJ44">
        <v>0</v>
      </c>
      <c r="AK44">
        <v>0.61365055979962424</v>
      </c>
      <c r="AL44">
        <v>0</v>
      </c>
      <c r="AM44">
        <v>0.37300906752243784</v>
      </c>
      <c r="AN44">
        <v>1.3293141828428301E-2</v>
      </c>
      <c r="AO44">
        <v>0</v>
      </c>
      <c r="AP44">
        <v>0</v>
      </c>
      <c r="AQ44">
        <v>1.2141316606136505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83.250946566478774</v>
      </c>
      <c r="BA44">
        <v>4.3860351947226173</v>
      </c>
      <c r="BB44">
        <f t="shared" si="0"/>
        <v>100.54303644935938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2.6195199012880979</v>
      </c>
      <c r="L45">
        <v>2.1394409275774215</v>
      </c>
      <c r="M45">
        <v>2.3690306290076011</v>
      </c>
      <c r="N45">
        <v>2.5152175760304614</v>
      </c>
      <c r="O45">
        <v>2.7964316799535736</v>
      </c>
      <c r="P45">
        <v>3.5484509225886431</v>
      </c>
      <c r="Q45">
        <v>0</v>
      </c>
      <c r="R45">
        <v>1.1272159438758675</v>
      </c>
      <c r="S45">
        <v>0.58418873594617593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0.38981323231058229</v>
      </c>
      <c r="AF45">
        <v>0.17506960686704234</v>
      </c>
      <c r="AG45">
        <v>1.199692744834064</v>
      </c>
      <c r="AH45">
        <v>0</v>
      </c>
      <c r="AI45">
        <v>0</v>
      </c>
      <c r="AJ45">
        <v>0</v>
      </c>
      <c r="AK45">
        <v>0.61365055979962424</v>
      </c>
      <c r="AL45">
        <v>0</v>
      </c>
      <c r="AM45">
        <v>0.37300906752243784</v>
      </c>
      <c r="AN45">
        <v>1.3293141828428301E-2</v>
      </c>
      <c r="AO45">
        <v>0</v>
      </c>
      <c r="AP45">
        <v>0</v>
      </c>
      <c r="AQ45">
        <v>1.2141316606136505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83.250946566478774</v>
      </c>
      <c r="BA45">
        <v>4.3860365010746278</v>
      </c>
      <c r="BB45">
        <f t="shared" si="0"/>
        <v>100.54306639544781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2.6195193510214567</v>
      </c>
      <c r="L46">
        <v>2.1394247099749046</v>
      </c>
      <c r="M46">
        <v>2.3690306290076011</v>
      </c>
      <c r="N46">
        <v>2.5152175760304614</v>
      </c>
      <c r="O46">
        <v>2.7964316799535736</v>
      </c>
      <c r="P46">
        <v>3.5484509225886431</v>
      </c>
      <c r="Q46">
        <v>0</v>
      </c>
      <c r="R46">
        <v>1.1272159438758675</v>
      </c>
      <c r="S46">
        <v>0.58418873594617593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0.38981323231058229</v>
      </c>
      <c r="AF46">
        <v>0.17506960686704234</v>
      </c>
      <c r="AG46">
        <v>1.199692744834064</v>
      </c>
      <c r="AH46">
        <v>0</v>
      </c>
      <c r="AI46">
        <v>0</v>
      </c>
      <c r="AJ46">
        <v>0</v>
      </c>
      <c r="AK46">
        <v>0.61365055979962424</v>
      </c>
      <c r="AL46">
        <v>0</v>
      </c>
      <c r="AM46">
        <v>0.37300906752243784</v>
      </c>
      <c r="AN46">
        <v>1.3293141828428301E-2</v>
      </c>
      <c r="AO46">
        <v>0</v>
      </c>
      <c r="AP46">
        <v>0</v>
      </c>
      <c r="AQ46">
        <v>0.80942107493216453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83.250946566478774</v>
      </c>
      <c r="BA46">
        <v>4.3691188976962101</v>
      </c>
      <c r="BB46">
        <f t="shared" si="0"/>
        <v>100.15525664527559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2.6195056620809529</v>
      </c>
      <c r="L47">
        <v>2.1394247099749046</v>
      </c>
      <c r="M47">
        <v>2.3690306290076011</v>
      </c>
      <c r="N47">
        <v>2.5152175760304614</v>
      </c>
      <c r="O47">
        <v>2.7964316799535736</v>
      </c>
      <c r="P47">
        <v>3.5484509225886431</v>
      </c>
      <c r="Q47">
        <v>0</v>
      </c>
      <c r="R47">
        <v>1.1272159438758675</v>
      </c>
      <c r="S47">
        <v>0.58418873594617593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0.38981323231058229</v>
      </c>
      <c r="AF47">
        <v>0.17506960686704234</v>
      </c>
      <c r="AG47">
        <v>1.199692744834064</v>
      </c>
      <c r="AH47">
        <v>0</v>
      </c>
      <c r="AI47">
        <v>0</v>
      </c>
      <c r="AJ47">
        <v>0</v>
      </c>
      <c r="AK47">
        <v>0.61365055979962424</v>
      </c>
      <c r="AL47">
        <v>0</v>
      </c>
      <c r="AM47">
        <v>0.37300906752243784</v>
      </c>
      <c r="AN47">
        <v>1.3293141828428301E-2</v>
      </c>
      <c r="AO47">
        <v>0</v>
      </c>
      <c r="AP47">
        <v>0</v>
      </c>
      <c r="AQ47">
        <v>0.80942107493216453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83.250946566478774</v>
      </c>
      <c r="BA47">
        <v>4.3691183254984978</v>
      </c>
      <c r="BB47">
        <f t="shared" si="0"/>
        <v>100.15524352853279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2.6195056620809529</v>
      </c>
      <c r="L48">
        <v>2.1394247099749046</v>
      </c>
      <c r="M48">
        <v>2.3690306290076011</v>
      </c>
      <c r="N48">
        <v>2.5152175760304614</v>
      </c>
      <c r="O48">
        <v>2.7964316799535736</v>
      </c>
      <c r="P48">
        <v>3.5484509225886431</v>
      </c>
      <c r="Q48">
        <v>0</v>
      </c>
      <c r="R48">
        <v>1.1272159438758675</v>
      </c>
      <c r="S48">
        <v>0.58418873594617593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0.38981323231058229</v>
      </c>
      <c r="AF48">
        <v>0.17506960686704234</v>
      </c>
      <c r="AG48">
        <v>1.199692744834064</v>
      </c>
      <c r="AH48">
        <v>0</v>
      </c>
      <c r="AI48">
        <v>0</v>
      </c>
      <c r="AJ48">
        <v>0</v>
      </c>
      <c r="AK48">
        <v>0.61365055979962424</v>
      </c>
      <c r="AL48">
        <v>0</v>
      </c>
      <c r="AM48">
        <v>0.37300906752243784</v>
      </c>
      <c r="AN48">
        <v>1.3293141828428301E-2</v>
      </c>
      <c r="AO48">
        <v>0</v>
      </c>
      <c r="AP48">
        <v>0</v>
      </c>
      <c r="AQ48">
        <v>0.76854125902734283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83.250946566478774</v>
      </c>
      <c r="BA48">
        <v>4.3674095491936757</v>
      </c>
      <c r="BB48">
        <f t="shared" si="0"/>
        <v>100.1160724889328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2.6194808670677978</v>
      </c>
      <c r="L49">
        <v>2.1394247099749046</v>
      </c>
      <c r="M49">
        <v>2.3690306290076011</v>
      </c>
      <c r="N49">
        <v>2.5152175760304614</v>
      </c>
      <c r="O49">
        <v>2.7964316799535736</v>
      </c>
      <c r="P49">
        <v>3.5484509225886431</v>
      </c>
      <c r="Q49">
        <v>0</v>
      </c>
      <c r="R49">
        <v>1.1272159438758675</v>
      </c>
      <c r="S49">
        <v>0.58418873594617593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0.38981323231058229</v>
      </c>
      <c r="AF49">
        <v>0.17506960686704234</v>
      </c>
      <c r="AG49">
        <v>1.199692744834064</v>
      </c>
      <c r="AH49">
        <v>0</v>
      </c>
      <c r="AI49">
        <v>0</v>
      </c>
      <c r="AJ49">
        <v>0</v>
      </c>
      <c r="AK49">
        <v>0.61365055979962424</v>
      </c>
      <c r="AL49">
        <v>0</v>
      </c>
      <c r="AM49">
        <v>0.37300906752243784</v>
      </c>
      <c r="AN49">
        <v>1.3293141828428301E-2</v>
      </c>
      <c r="AO49">
        <v>0</v>
      </c>
      <c r="AP49">
        <v>0</v>
      </c>
      <c r="AQ49">
        <v>0.37813862659152575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83.250946566478774</v>
      </c>
      <c r="BA49">
        <v>4.3510896827263092</v>
      </c>
      <c r="BB49">
        <f t="shared" si="0"/>
        <v>99.741964927951187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2.6194808670677978</v>
      </c>
      <c r="L50">
        <v>2.1394247099749046</v>
      </c>
      <c r="M50">
        <v>2.3690306290076011</v>
      </c>
      <c r="N50">
        <v>2.5152175760304614</v>
      </c>
      <c r="O50">
        <v>2.7964316799535736</v>
      </c>
      <c r="P50">
        <v>3.5484509225886431</v>
      </c>
      <c r="Q50">
        <v>0</v>
      </c>
      <c r="R50">
        <v>1.1272159438758675</v>
      </c>
      <c r="S50">
        <v>0.58418873594617593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0.38981323231058229</v>
      </c>
      <c r="AF50">
        <v>0.17506960686704234</v>
      </c>
      <c r="AG50">
        <v>1.199692744834064</v>
      </c>
      <c r="AH50">
        <v>0</v>
      </c>
      <c r="AI50">
        <v>0</v>
      </c>
      <c r="AJ50">
        <v>0</v>
      </c>
      <c r="AK50">
        <v>0.61365055979962424</v>
      </c>
      <c r="AL50">
        <v>0</v>
      </c>
      <c r="AM50">
        <v>0.37300906752243784</v>
      </c>
      <c r="AN50">
        <v>1.3293141828428301E-2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83.250946566478774</v>
      </c>
      <c r="BA50">
        <v>4.3352834881347828</v>
      </c>
      <c r="BB50">
        <f t="shared" si="0"/>
        <v>99.379632495951199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2.6195235601632976</v>
      </c>
      <c r="L51">
        <v>2.1394069294919031</v>
      </c>
      <c r="M51">
        <v>2.3690306290076011</v>
      </c>
      <c r="N51">
        <v>2.5152175760304614</v>
      </c>
      <c r="O51">
        <v>2.7964316799535736</v>
      </c>
      <c r="P51">
        <v>3.5484509225886431</v>
      </c>
      <c r="Q51">
        <v>0</v>
      </c>
      <c r="R51">
        <v>1.1272159438758675</v>
      </c>
      <c r="S51">
        <v>0.58418873594617593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0.38981323231058229</v>
      </c>
      <c r="AF51">
        <v>0.17506960686704234</v>
      </c>
      <c r="AG51">
        <v>1.199692744834064</v>
      </c>
      <c r="AH51">
        <v>0</v>
      </c>
      <c r="AI51">
        <v>0</v>
      </c>
      <c r="AJ51">
        <v>0</v>
      </c>
      <c r="AK51">
        <v>0.61365055979962424</v>
      </c>
      <c r="AL51">
        <v>0</v>
      </c>
      <c r="AM51">
        <v>0.37300906752243784</v>
      </c>
      <c r="AN51">
        <v>1.3293141828428301E-2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83.250946566478774</v>
      </c>
      <c r="BA51">
        <v>4.3352845294819859</v>
      </c>
      <c r="BB51">
        <f t="shared" si="0"/>
        <v>99.379656367216484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2.6195464339299668</v>
      </c>
      <c r="L52">
        <v>2.1394069294919031</v>
      </c>
      <c r="M52">
        <v>2.3690306290076011</v>
      </c>
      <c r="N52">
        <v>2.5152175760304614</v>
      </c>
      <c r="O52">
        <v>2.7964316799535736</v>
      </c>
      <c r="P52">
        <v>3.5484509225886431</v>
      </c>
      <c r="Q52">
        <v>0</v>
      </c>
      <c r="R52">
        <v>1.1272159438758675</v>
      </c>
      <c r="S52">
        <v>0.58418873594617593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0.38981323231058229</v>
      </c>
      <c r="AF52">
        <v>0.17506960686704234</v>
      </c>
      <c r="AG52">
        <v>1.199692744834064</v>
      </c>
      <c r="AH52">
        <v>0</v>
      </c>
      <c r="AI52">
        <v>0</v>
      </c>
      <c r="AJ52">
        <v>0</v>
      </c>
      <c r="AK52">
        <v>0.61365055979962424</v>
      </c>
      <c r="AL52">
        <v>0</v>
      </c>
      <c r="AM52">
        <v>0.37300906752243784</v>
      </c>
      <c r="AN52">
        <v>1.3293141828428301E-2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83.250946566478774</v>
      </c>
      <c r="BA52">
        <v>4.3352854856054321</v>
      </c>
      <c r="BB52">
        <f t="shared" si="0"/>
        <v>99.379678284859722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2.6195720458066183</v>
      </c>
      <c r="L53">
        <v>2.1394941199088708</v>
      </c>
      <c r="M53">
        <v>2.3690306290076011</v>
      </c>
      <c r="N53">
        <v>2.5152175760304614</v>
      </c>
      <c r="O53">
        <v>2.7964316799535736</v>
      </c>
      <c r="P53">
        <v>3.5484509225886431</v>
      </c>
      <c r="Q53">
        <v>0</v>
      </c>
      <c r="R53">
        <v>1.1272159438758675</v>
      </c>
      <c r="S53">
        <v>0.58418873594617593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0.38981323231058229</v>
      </c>
      <c r="AF53">
        <v>0.17506960686704234</v>
      </c>
      <c r="AG53">
        <v>1.199692744834064</v>
      </c>
      <c r="AH53">
        <v>0</v>
      </c>
      <c r="AI53">
        <v>0</v>
      </c>
      <c r="AJ53">
        <v>0</v>
      </c>
      <c r="AK53">
        <v>0.61365055979962424</v>
      </c>
      <c r="AL53">
        <v>0</v>
      </c>
      <c r="AM53">
        <v>0.37300906752243784</v>
      </c>
      <c r="AN53">
        <v>1.3293141828428301E-2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82.426484032561007</v>
      </c>
      <c r="BA53">
        <v>4.3008276668235448</v>
      </c>
      <c r="BB53">
        <f t="shared" si="0"/>
        <v>98.589786372017443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2.6195548172478462</v>
      </c>
      <c r="L54">
        <v>2.1707349208320048</v>
      </c>
      <c r="M54">
        <v>2.3690306290076011</v>
      </c>
      <c r="N54">
        <v>2.5152175760304614</v>
      </c>
      <c r="O54">
        <v>2.7964316799535736</v>
      </c>
      <c r="P54">
        <v>3.5484509225886431</v>
      </c>
      <c r="Q54">
        <v>0</v>
      </c>
      <c r="R54">
        <v>1.1272159438758675</v>
      </c>
      <c r="S54">
        <v>0.58418873594617593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0.38981323231058229</v>
      </c>
      <c r="AF54">
        <v>0.17506960686704234</v>
      </c>
      <c r="AG54">
        <v>1.199692744834064</v>
      </c>
      <c r="AH54">
        <v>0</v>
      </c>
      <c r="AI54">
        <v>0</v>
      </c>
      <c r="AJ54">
        <v>0</v>
      </c>
      <c r="AK54">
        <v>0.61365055979962424</v>
      </c>
      <c r="AL54">
        <v>0</v>
      </c>
      <c r="AM54">
        <v>0.37300906752243784</v>
      </c>
      <c r="AN54">
        <v>1.3293141828428301E-2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82.332557921102037</v>
      </c>
      <c r="BA54">
        <v>4.2982067006893949</v>
      </c>
      <c r="BB54">
        <f t="shared" si="0"/>
        <v>98.529704799057001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2.6194792235783728</v>
      </c>
      <c r="L55">
        <v>2.1602762556607287</v>
      </c>
      <c r="M55">
        <v>2.3690306290076011</v>
      </c>
      <c r="N55">
        <v>2.5152175760304614</v>
      </c>
      <c r="O55">
        <v>2.7964316799535736</v>
      </c>
      <c r="P55">
        <v>3.5484509225886431</v>
      </c>
      <c r="Q55">
        <v>0</v>
      </c>
      <c r="R55">
        <v>1.127012184691351</v>
      </c>
      <c r="S55">
        <v>0.5835853660348862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0.38981323231058229</v>
      </c>
      <c r="AF55">
        <v>0.17506960686704234</v>
      </c>
      <c r="AG55">
        <v>1.199692744834064</v>
      </c>
      <c r="AH55">
        <v>0</v>
      </c>
      <c r="AI55">
        <v>0</v>
      </c>
      <c r="AJ55">
        <v>0</v>
      </c>
      <c r="AK55">
        <v>0.61365055979962424</v>
      </c>
      <c r="AL55">
        <v>0</v>
      </c>
      <c r="AM55">
        <v>0.37300906752243784</v>
      </c>
      <c r="AN55">
        <v>1.3293141828428301E-2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82.310863076601919</v>
      </c>
      <c r="BA55">
        <v>4.2968257861735388</v>
      </c>
      <c r="BB55">
        <f t="shared" si="0"/>
        <v>98.498049481136178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2.6195792800133439</v>
      </c>
      <c r="L56">
        <v>2.1602762556607287</v>
      </c>
      <c r="M56">
        <v>2.3690306290076011</v>
      </c>
      <c r="N56">
        <v>2.5152175760304614</v>
      </c>
      <c r="O56">
        <v>2.7964316799535736</v>
      </c>
      <c r="P56">
        <v>3.5484509225886431</v>
      </c>
      <c r="Q56">
        <v>0</v>
      </c>
      <c r="R56">
        <v>1.127012184691351</v>
      </c>
      <c r="S56">
        <v>0.5835211733975314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0.38981323231058229</v>
      </c>
      <c r="AF56">
        <v>0.17506960686704234</v>
      </c>
      <c r="AG56">
        <v>1.199692744834064</v>
      </c>
      <c r="AH56">
        <v>0</v>
      </c>
      <c r="AI56">
        <v>0</v>
      </c>
      <c r="AJ56">
        <v>0</v>
      </c>
      <c r="AK56">
        <v>0.61365055979962424</v>
      </c>
      <c r="AL56">
        <v>0</v>
      </c>
      <c r="AM56">
        <v>0.37300906752243784</v>
      </c>
      <c r="AN56">
        <v>1.3293141828428301E-2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82.310863076601919</v>
      </c>
      <c r="BA56">
        <v>4.2968272852802789</v>
      </c>
      <c r="BB56">
        <f t="shared" si="0"/>
        <v>98.498083845827068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2.6507779653384791</v>
      </c>
      <c r="L57">
        <v>2.1916297859518115</v>
      </c>
      <c r="M57">
        <v>2.3690306290076011</v>
      </c>
      <c r="N57">
        <v>2.5152175760304614</v>
      </c>
      <c r="O57">
        <v>2.7964316799535736</v>
      </c>
      <c r="P57">
        <v>3.5484509225886431</v>
      </c>
      <c r="Q57">
        <v>0</v>
      </c>
      <c r="R57">
        <v>1.1376087918364435</v>
      </c>
      <c r="S57">
        <v>0.58399437135911558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0.17506960686704234</v>
      </c>
      <c r="AG57">
        <v>1.199692744834064</v>
      </c>
      <c r="AH57">
        <v>0</v>
      </c>
      <c r="AI57">
        <v>0</v>
      </c>
      <c r="AJ57">
        <v>0</v>
      </c>
      <c r="AK57">
        <v>0.61365055979962424</v>
      </c>
      <c r="AL57">
        <v>0</v>
      </c>
      <c r="AM57">
        <v>0.37300906752243784</v>
      </c>
      <c r="AN57">
        <v>1.3293141828428301E-2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82.404789188060917</v>
      </c>
      <c r="BA57">
        <v>4.2875366040949086</v>
      </c>
      <c r="BB57">
        <f t="shared" si="0"/>
        <v>98.285109426883722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2.6195860085252591</v>
      </c>
      <c r="L58">
        <v>2.1916297859518115</v>
      </c>
      <c r="M58">
        <v>2.3690306290076011</v>
      </c>
      <c r="N58">
        <v>2.5152175760304614</v>
      </c>
      <c r="O58">
        <v>2.7964316799535736</v>
      </c>
      <c r="P58">
        <v>3.5484509225886431</v>
      </c>
      <c r="Q58">
        <v>0</v>
      </c>
      <c r="R58">
        <v>1.1272573229262368</v>
      </c>
      <c r="S58">
        <v>0.58399437135911558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0.17506960686704234</v>
      </c>
      <c r="AG58">
        <v>1.199692744834064</v>
      </c>
      <c r="AH58">
        <v>0</v>
      </c>
      <c r="AI58">
        <v>0</v>
      </c>
      <c r="AJ58">
        <v>0</v>
      </c>
      <c r="AK58">
        <v>0.61365055979962424</v>
      </c>
      <c r="AL58">
        <v>0</v>
      </c>
      <c r="AM58">
        <v>0.37300906752243784</v>
      </c>
      <c r="AN58">
        <v>1.3293141828428301E-2</v>
      </c>
      <c r="AO58">
        <v>0</v>
      </c>
      <c r="AP58">
        <v>0</v>
      </c>
      <c r="AQ58">
        <v>0.40675453308286363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82.404789188060917</v>
      </c>
      <c r="BA58">
        <v>4.3028024283825337</v>
      </c>
      <c r="BB58">
        <f t="shared" si="0"/>
        <v>98.63505470995554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2.6195726262266579</v>
      </c>
      <c r="L59">
        <v>2.1916297859518115</v>
      </c>
      <c r="M59">
        <v>2.3690306290076011</v>
      </c>
      <c r="N59">
        <v>2.5152175760304614</v>
      </c>
      <c r="O59">
        <v>2.7964316799535736</v>
      </c>
      <c r="P59">
        <v>3.5484509225886431</v>
      </c>
      <c r="Q59">
        <v>0</v>
      </c>
      <c r="R59">
        <v>1.1272573229262368</v>
      </c>
      <c r="S59">
        <v>0.60471376702947699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0.17506960686704234</v>
      </c>
      <c r="AG59">
        <v>1.199692744834064</v>
      </c>
      <c r="AH59">
        <v>0</v>
      </c>
      <c r="AI59">
        <v>0</v>
      </c>
      <c r="AJ59">
        <v>0</v>
      </c>
      <c r="AK59">
        <v>0.61365055979962424</v>
      </c>
      <c r="AL59">
        <v>0</v>
      </c>
      <c r="AM59">
        <v>0.37300906752243784</v>
      </c>
      <c r="AN59">
        <v>1.3293141828428301E-2</v>
      </c>
      <c r="AO59">
        <v>0</v>
      </c>
      <c r="AP59">
        <v>0</v>
      </c>
      <c r="AQ59">
        <v>0.78080520058442915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82.404789188060917</v>
      </c>
      <c r="BA59">
        <v>4.3193032576430381</v>
      </c>
      <c r="BB59">
        <f t="shared" si="0"/>
        <v>99.01331056156836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2.6194815270160463</v>
      </c>
      <c r="L60">
        <v>2.1916297859518115</v>
      </c>
      <c r="M60">
        <v>2.3690306290076011</v>
      </c>
      <c r="N60">
        <v>2.5152175760304614</v>
      </c>
      <c r="O60">
        <v>2.7964316799535736</v>
      </c>
      <c r="P60">
        <v>3.5484509225886431</v>
      </c>
      <c r="Q60">
        <v>0</v>
      </c>
      <c r="R60">
        <v>1.1272573229262368</v>
      </c>
      <c r="S60">
        <v>0.60471376702947699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0.17506960686704234</v>
      </c>
      <c r="AG60">
        <v>1.199692744834064</v>
      </c>
      <c r="AH60">
        <v>0</v>
      </c>
      <c r="AI60">
        <v>0</v>
      </c>
      <c r="AJ60">
        <v>0</v>
      </c>
      <c r="AK60">
        <v>0.61365055979962424</v>
      </c>
      <c r="AL60">
        <v>0</v>
      </c>
      <c r="AM60">
        <v>0.37300906752243784</v>
      </c>
      <c r="AN60">
        <v>1.3293141828428301E-2</v>
      </c>
      <c r="AO60">
        <v>0</v>
      </c>
      <c r="AP60">
        <v>0</v>
      </c>
      <c r="AQ60">
        <v>0.81350906616572727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82.404789188060917</v>
      </c>
      <c r="BA60">
        <v>4.3206664712773328</v>
      </c>
      <c r="BB60">
        <f t="shared" si="0"/>
        <v>99.044560114304758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2.6195765563763587</v>
      </c>
      <c r="L61">
        <v>2.1916297859518115</v>
      </c>
      <c r="M61">
        <v>2.3690306290076011</v>
      </c>
      <c r="N61">
        <v>2.5152175760304614</v>
      </c>
      <c r="O61">
        <v>2.7964316799535736</v>
      </c>
      <c r="P61">
        <v>3.5484509225886431</v>
      </c>
      <c r="Q61">
        <v>0</v>
      </c>
      <c r="R61">
        <v>1.1272573229262368</v>
      </c>
      <c r="S61">
        <v>0.60471376702947699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0.17506960686704234</v>
      </c>
      <c r="AG61">
        <v>1.199692744834064</v>
      </c>
      <c r="AH61">
        <v>0</v>
      </c>
      <c r="AI61">
        <v>0</v>
      </c>
      <c r="AJ61">
        <v>0</v>
      </c>
      <c r="AK61">
        <v>0.61365055979962424</v>
      </c>
      <c r="AL61">
        <v>0</v>
      </c>
      <c r="AM61">
        <v>0.37300906752243784</v>
      </c>
      <c r="AN61">
        <v>1.3293141828428301E-2</v>
      </c>
      <c r="AO61">
        <v>0</v>
      </c>
      <c r="AP61">
        <v>0</v>
      </c>
      <c r="AQ61">
        <v>0.81350906616572727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82.404789188060917</v>
      </c>
      <c r="BA61">
        <v>4.3206704435045937</v>
      </c>
      <c r="BB61">
        <f t="shared" si="0"/>
        <v>99.044651171437806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2.6195765563763587</v>
      </c>
      <c r="L62">
        <v>2.1916297859518115</v>
      </c>
      <c r="M62">
        <v>2.3690306290076011</v>
      </c>
      <c r="N62">
        <v>2.5152175760304614</v>
      </c>
      <c r="O62">
        <v>2.7964316799535736</v>
      </c>
      <c r="P62">
        <v>3.5484509225886431</v>
      </c>
      <c r="Q62">
        <v>0</v>
      </c>
      <c r="R62">
        <v>1.1058344438292522</v>
      </c>
      <c r="S62">
        <v>0.60471376702947699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0.17506960686704234</v>
      </c>
      <c r="AG62">
        <v>1.199692744834064</v>
      </c>
      <c r="AH62">
        <v>0</v>
      </c>
      <c r="AI62">
        <v>0</v>
      </c>
      <c r="AJ62">
        <v>0</v>
      </c>
      <c r="AK62">
        <v>0.61365055979962424</v>
      </c>
      <c r="AL62">
        <v>0</v>
      </c>
      <c r="AM62">
        <v>0.37300906752243784</v>
      </c>
      <c r="AN62">
        <v>1.3293141828428301E-2</v>
      </c>
      <c r="AO62">
        <v>0</v>
      </c>
      <c r="AP62">
        <v>0</v>
      </c>
      <c r="AQ62">
        <v>1.2141316606136505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82.352608015028139</v>
      </c>
      <c r="BA62">
        <v>4.3343398185734818</v>
      </c>
      <c r="BB62">
        <f t="shared" si="0"/>
        <v>99.358000338687077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2.6194821251609266</v>
      </c>
      <c r="L63">
        <v>2.1916297859518115</v>
      </c>
      <c r="M63">
        <v>2.3690306290076011</v>
      </c>
      <c r="N63">
        <v>2.5152175760304614</v>
      </c>
      <c r="O63">
        <v>2.7964316799535736</v>
      </c>
      <c r="P63">
        <v>3.5484509225886431</v>
      </c>
      <c r="Q63">
        <v>0</v>
      </c>
      <c r="R63">
        <v>1.1272159438758675</v>
      </c>
      <c r="S63">
        <v>0.60471376702947699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0.17506960686704234</v>
      </c>
      <c r="AG63">
        <v>1.199692744834064</v>
      </c>
      <c r="AH63">
        <v>0</v>
      </c>
      <c r="AI63">
        <v>0</v>
      </c>
      <c r="AJ63">
        <v>0</v>
      </c>
      <c r="AK63">
        <v>0.61365055979962424</v>
      </c>
      <c r="AL63">
        <v>0</v>
      </c>
      <c r="AM63">
        <v>0.37300906752243784</v>
      </c>
      <c r="AN63">
        <v>1.3293141828428301E-2</v>
      </c>
      <c r="AO63">
        <v>0</v>
      </c>
      <c r="AP63">
        <v>0</v>
      </c>
      <c r="AQ63">
        <v>1.2141316606136505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82.488279064913343</v>
      </c>
      <c r="BA63">
        <v>4.3409006679358342</v>
      </c>
      <c r="BB63">
        <f t="shared" si="0"/>
        <v>99.508397608041122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2.6299772127258096</v>
      </c>
      <c r="L64">
        <v>2.1916297859518115</v>
      </c>
      <c r="M64">
        <v>2.3690306290076011</v>
      </c>
      <c r="N64">
        <v>2.5152175760304614</v>
      </c>
      <c r="O64">
        <v>2.7964316799535736</v>
      </c>
      <c r="P64">
        <v>3.5484509225886431</v>
      </c>
      <c r="Q64">
        <v>0</v>
      </c>
      <c r="R64">
        <v>1.1272159438758675</v>
      </c>
      <c r="S64">
        <v>0.60471376702947699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0.17506960686704234</v>
      </c>
      <c r="AG64">
        <v>1.199692744834064</v>
      </c>
      <c r="AH64">
        <v>0</v>
      </c>
      <c r="AI64">
        <v>0</v>
      </c>
      <c r="AJ64">
        <v>0</v>
      </c>
      <c r="AK64">
        <v>0.61365055979962424</v>
      </c>
      <c r="AL64">
        <v>0</v>
      </c>
      <c r="AM64">
        <v>0.37300906752243784</v>
      </c>
      <c r="AN64">
        <v>1.3293141828428301E-2</v>
      </c>
      <c r="AO64">
        <v>0</v>
      </c>
      <c r="AP64">
        <v>0</v>
      </c>
      <c r="AQ64">
        <v>1.2141316606136505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82.488279064913343</v>
      </c>
      <c r="BA64">
        <v>4.3413393625960452</v>
      </c>
      <c r="BB64">
        <f t="shared" si="0"/>
        <v>99.518454000945781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2.6716738949043828</v>
      </c>
      <c r="L65">
        <v>2.1916297859518115</v>
      </c>
      <c r="M65">
        <v>2.3690306290076011</v>
      </c>
      <c r="N65">
        <v>2.5152175760304614</v>
      </c>
      <c r="O65">
        <v>2.7964316799535736</v>
      </c>
      <c r="P65">
        <v>3.5484509225886431</v>
      </c>
      <c r="Q65">
        <v>0</v>
      </c>
      <c r="R65">
        <v>1.1272159438758675</v>
      </c>
      <c r="S65">
        <v>0.60471376702947699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0.17506960686704234</v>
      </c>
      <c r="AG65">
        <v>1.199692744834064</v>
      </c>
      <c r="AH65">
        <v>0</v>
      </c>
      <c r="AI65">
        <v>0</v>
      </c>
      <c r="AJ65">
        <v>0</v>
      </c>
      <c r="AK65">
        <v>0.61365055979962424</v>
      </c>
      <c r="AL65">
        <v>0</v>
      </c>
      <c r="AM65">
        <v>0.37300906752243784</v>
      </c>
      <c r="AN65">
        <v>1.3293141828428301E-2</v>
      </c>
      <c r="AO65">
        <v>0</v>
      </c>
      <c r="AP65">
        <v>0</v>
      </c>
      <c r="AQ65">
        <v>1.2141316606136505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82.488279064913343</v>
      </c>
      <c r="BA65">
        <v>4.3430822839111105</v>
      </c>
      <c r="BB65">
        <f t="shared" si="0"/>
        <v>99.558407761809292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2.6507875206114697</v>
      </c>
      <c r="L66">
        <v>2.1916297859518115</v>
      </c>
      <c r="M66">
        <v>2.3690306290076011</v>
      </c>
      <c r="N66">
        <v>2.5152175760304614</v>
      </c>
      <c r="O66">
        <v>2.7964316799535736</v>
      </c>
      <c r="P66">
        <v>3.5484509225886431</v>
      </c>
      <c r="Q66">
        <v>0</v>
      </c>
      <c r="R66">
        <v>1.1272159438758675</v>
      </c>
      <c r="S66">
        <v>0.60471376702947699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0.17506960686704234</v>
      </c>
      <c r="AG66">
        <v>1.199692744834064</v>
      </c>
      <c r="AH66">
        <v>0</v>
      </c>
      <c r="AI66">
        <v>0</v>
      </c>
      <c r="AJ66">
        <v>0</v>
      </c>
      <c r="AK66">
        <v>0.61365055979962424</v>
      </c>
      <c r="AL66">
        <v>0</v>
      </c>
      <c r="AM66">
        <v>0.37300906752243784</v>
      </c>
      <c r="AN66">
        <v>1.3293141828428301E-2</v>
      </c>
      <c r="AO66">
        <v>0</v>
      </c>
      <c r="AP66">
        <v>0</v>
      </c>
      <c r="AQ66">
        <v>1.2141316606136505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82.488279064913343</v>
      </c>
      <c r="BA66">
        <v>4.3422092334656668</v>
      </c>
      <c r="BB66">
        <f t="shared" si="0"/>
        <v>99.538394437961827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2.619551144086953</v>
      </c>
      <c r="L67">
        <v>2.1916297859518115</v>
      </c>
      <c r="M67">
        <v>2.3690306290076011</v>
      </c>
      <c r="N67">
        <v>2.5152175760304614</v>
      </c>
      <c r="O67">
        <v>2.7964316799535736</v>
      </c>
      <c r="P67">
        <v>3.5484509225886431</v>
      </c>
      <c r="Q67">
        <v>0</v>
      </c>
      <c r="R67">
        <v>1.1272159438758675</v>
      </c>
      <c r="S67">
        <v>0.60471376702947699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0.17506960686704234</v>
      </c>
      <c r="AG67">
        <v>1.199692744834064</v>
      </c>
      <c r="AH67">
        <v>0</v>
      </c>
      <c r="AI67">
        <v>0</v>
      </c>
      <c r="AJ67">
        <v>0</v>
      </c>
      <c r="AK67">
        <v>0.61365055979962424</v>
      </c>
      <c r="AL67">
        <v>0</v>
      </c>
      <c r="AM67">
        <v>0.37300906752243784</v>
      </c>
      <c r="AN67">
        <v>1.3293141828428301E-2</v>
      </c>
      <c r="AO67">
        <v>0</v>
      </c>
      <c r="AP67">
        <v>0</v>
      </c>
      <c r="AQ67">
        <v>1.2141316606136505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82.509412439991621</v>
      </c>
      <c r="BA67">
        <v>4.3417869280052157</v>
      </c>
      <c r="BB67">
        <f t="shared" si="0"/>
        <v>99.528713741976034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2.6195254554324618</v>
      </c>
      <c r="L68">
        <v>2.1916297859518115</v>
      </c>
      <c r="M68">
        <v>2.3690306290076011</v>
      </c>
      <c r="N68">
        <v>2.5152175760304614</v>
      </c>
      <c r="O68">
        <v>2.7964316799535736</v>
      </c>
      <c r="P68">
        <v>3.5484509225886431</v>
      </c>
      <c r="Q68">
        <v>0</v>
      </c>
      <c r="R68">
        <v>1.1272159438758675</v>
      </c>
      <c r="S68">
        <v>0.58397046275237574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0.17506960686704234</v>
      </c>
      <c r="AG68">
        <v>1.199692744834064</v>
      </c>
      <c r="AH68">
        <v>0</v>
      </c>
      <c r="AI68">
        <v>0</v>
      </c>
      <c r="AJ68">
        <v>0</v>
      </c>
      <c r="AK68">
        <v>0.61365055979962424</v>
      </c>
      <c r="AL68">
        <v>0</v>
      </c>
      <c r="AM68">
        <v>0.37300906752243784</v>
      </c>
      <c r="AN68">
        <v>1.3293141828428301E-2</v>
      </c>
      <c r="AO68">
        <v>0</v>
      </c>
      <c r="AP68">
        <v>0</v>
      </c>
      <c r="AQ68">
        <v>1.2141316606136505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82.509973909413461</v>
      </c>
      <c r="BA68">
        <v>4.3409422535225088</v>
      </c>
      <c r="BB68">
        <f t="shared" ref="BB68:BB99" si="1">SUM(B68:AZ68)-BA68</f>
        <v>99.509350892948987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2.4838995959960597</v>
      </c>
      <c r="L69">
        <v>2.13944405432603</v>
      </c>
      <c r="M69">
        <v>2.3690306290076011</v>
      </c>
      <c r="N69">
        <v>2.5152175760304614</v>
      </c>
      <c r="O69">
        <v>2.7964316799535736</v>
      </c>
      <c r="P69">
        <v>3.5484509225886431</v>
      </c>
      <c r="Q69">
        <v>0</v>
      </c>
      <c r="R69">
        <v>1.1272159438758675</v>
      </c>
      <c r="S69">
        <v>0.53227000311319994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0.17506960686704234</v>
      </c>
      <c r="AG69">
        <v>1.199692744834064</v>
      </c>
      <c r="AH69">
        <v>0</v>
      </c>
      <c r="AI69">
        <v>0</v>
      </c>
      <c r="AJ69">
        <v>0</v>
      </c>
      <c r="AK69">
        <v>0.61365055979962424</v>
      </c>
      <c r="AL69">
        <v>0</v>
      </c>
      <c r="AM69">
        <v>0.37300906752243784</v>
      </c>
      <c r="AN69">
        <v>1.3293141828428301E-2</v>
      </c>
      <c r="AO69">
        <v>0</v>
      </c>
      <c r="AP69">
        <v>0</v>
      </c>
      <c r="AQ69">
        <v>1.2141316606136505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82.509973909413461</v>
      </c>
      <c r="BA69">
        <v>4.3309306498031921</v>
      </c>
      <c r="BB69">
        <f t="shared" si="1"/>
        <v>99.279850445966943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2.6194808670677978</v>
      </c>
      <c r="L70">
        <v>2.139368303063534</v>
      </c>
      <c r="M70">
        <v>2.3690306290076011</v>
      </c>
      <c r="N70">
        <v>2.5152175760304614</v>
      </c>
      <c r="O70">
        <v>2.7964316799535736</v>
      </c>
      <c r="P70">
        <v>3.5484509225886431</v>
      </c>
      <c r="Q70">
        <v>0</v>
      </c>
      <c r="R70">
        <v>1.1272159438758675</v>
      </c>
      <c r="S70">
        <v>0.58418873594617593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0.17506960686704234</v>
      </c>
      <c r="AG70">
        <v>1.199692744834064</v>
      </c>
      <c r="AH70">
        <v>0</v>
      </c>
      <c r="AI70">
        <v>0</v>
      </c>
      <c r="AJ70">
        <v>0</v>
      </c>
      <c r="AK70">
        <v>0.61365055979962424</v>
      </c>
      <c r="AL70">
        <v>0</v>
      </c>
      <c r="AM70">
        <v>0.37300906752243784</v>
      </c>
      <c r="AN70">
        <v>1.3293141828428301E-2</v>
      </c>
      <c r="AO70">
        <v>0</v>
      </c>
      <c r="AP70">
        <v>0</v>
      </c>
      <c r="AQ70">
        <v>1.2141316606136505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82.509973909413461</v>
      </c>
      <c r="BA70">
        <v>4.338764983563637</v>
      </c>
      <c r="BB70">
        <f t="shared" si="1"/>
        <v>99.459440364848717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2.6194883382019656</v>
      </c>
      <c r="L71">
        <v>2.139384051089932</v>
      </c>
      <c r="M71">
        <v>2.3690306290076011</v>
      </c>
      <c r="N71">
        <v>2.5152175760304614</v>
      </c>
      <c r="O71">
        <v>2.7964316799535736</v>
      </c>
      <c r="P71">
        <v>3.5484509225886431</v>
      </c>
      <c r="Q71">
        <v>0</v>
      </c>
      <c r="R71">
        <v>1.1272159438758675</v>
      </c>
      <c r="S71">
        <v>0.58418873594617593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0.17506960686704234</v>
      </c>
      <c r="AG71">
        <v>1.199692744834064</v>
      </c>
      <c r="AH71">
        <v>0.40671898778960541</v>
      </c>
      <c r="AI71">
        <v>0</v>
      </c>
      <c r="AJ71">
        <v>0</v>
      </c>
      <c r="AK71">
        <v>0.61365055979962424</v>
      </c>
      <c r="AL71">
        <v>0</v>
      </c>
      <c r="AM71">
        <v>0.37300906752243784</v>
      </c>
      <c r="AN71">
        <v>1.3293141828428301E-2</v>
      </c>
      <c r="AO71">
        <v>0</v>
      </c>
      <c r="AP71">
        <v>0</v>
      </c>
      <c r="AQ71">
        <v>1.2141316606136505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82.550237946148997</v>
      </c>
      <c r="BA71">
        <v>4.3574498445496959</v>
      </c>
      <c r="BB71">
        <f t="shared" si="1"/>
        <v>99.887761747548367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2.6195001720712496</v>
      </c>
      <c r="L72">
        <v>2.1393669325349167</v>
      </c>
      <c r="M72">
        <v>2.3690306290076011</v>
      </c>
      <c r="N72">
        <v>2.5152175760304614</v>
      </c>
      <c r="O72">
        <v>2.7964316799535736</v>
      </c>
      <c r="P72">
        <v>3.5484509225886431</v>
      </c>
      <c r="Q72">
        <v>0</v>
      </c>
      <c r="R72">
        <v>1.1272159438758675</v>
      </c>
      <c r="S72">
        <v>0.58418873594617593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0.17506960686704234</v>
      </c>
      <c r="AG72">
        <v>1.199692744834064</v>
      </c>
      <c r="AH72">
        <v>0.81343795397620533</v>
      </c>
      <c r="AI72">
        <v>0</v>
      </c>
      <c r="AJ72">
        <v>0</v>
      </c>
      <c r="AK72">
        <v>0.61365055979962424</v>
      </c>
      <c r="AL72">
        <v>0</v>
      </c>
      <c r="AM72">
        <v>0.37300906752243784</v>
      </c>
      <c r="AN72">
        <v>1.3293141828428301E-2</v>
      </c>
      <c r="AO72">
        <v>0</v>
      </c>
      <c r="AP72">
        <v>0</v>
      </c>
      <c r="AQ72">
        <v>1.2141316606136505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82.59348674598202</v>
      </c>
      <c r="BA72">
        <v>4.37625827626945</v>
      </c>
      <c r="BB72">
        <f t="shared" si="1"/>
        <v>100.3189157971625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2.619499237125205</v>
      </c>
      <c r="L73">
        <v>2.1393669325349167</v>
      </c>
      <c r="M73">
        <v>2.3690306290076011</v>
      </c>
      <c r="N73">
        <v>2.5152175760304614</v>
      </c>
      <c r="O73">
        <v>2.7964316799535736</v>
      </c>
      <c r="P73">
        <v>3.5484509225886431</v>
      </c>
      <c r="Q73">
        <v>0</v>
      </c>
      <c r="R73">
        <v>1.1272159438758675</v>
      </c>
      <c r="S73">
        <v>0.58418873594617593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9.4172714464621166E-2</v>
      </c>
      <c r="AC73">
        <v>0.23179487372156124</v>
      </c>
      <c r="AD73">
        <v>0.21045567564182846</v>
      </c>
      <c r="AE73">
        <v>0.38981323231058229</v>
      </c>
      <c r="AF73">
        <v>0.17506960686704234</v>
      </c>
      <c r="AG73">
        <v>1.199692744834064</v>
      </c>
      <c r="AH73">
        <v>1.4235164248591106</v>
      </c>
      <c r="AI73">
        <v>0</v>
      </c>
      <c r="AJ73">
        <v>0</v>
      </c>
      <c r="AK73">
        <v>0.61365055979962424</v>
      </c>
      <c r="AL73">
        <v>0</v>
      </c>
      <c r="AM73">
        <v>0.37300906752243784</v>
      </c>
      <c r="AN73">
        <v>1.3293141828428301E-2</v>
      </c>
      <c r="AO73">
        <v>0</v>
      </c>
      <c r="AP73">
        <v>0</v>
      </c>
      <c r="AQ73">
        <v>1.2141316606136505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83.136748069296559</v>
      </c>
      <c r="BA73">
        <v>4.46318452612475</v>
      </c>
      <c r="BB73">
        <f t="shared" si="1"/>
        <v>102.3115649026972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2.6195122072670478</v>
      </c>
      <c r="L74">
        <v>2.1393669325349167</v>
      </c>
      <c r="M74">
        <v>2.3690306290076011</v>
      </c>
      <c r="N74">
        <v>2.5152175760304614</v>
      </c>
      <c r="O74">
        <v>2.7964316799535736</v>
      </c>
      <c r="P74">
        <v>3.5484509225886431</v>
      </c>
      <c r="Q74">
        <v>0</v>
      </c>
      <c r="R74">
        <v>1.1272159438758675</v>
      </c>
      <c r="S74">
        <v>0.58418873594617593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0.3721704571070758</v>
      </c>
      <c r="AC74">
        <v>0.46358972343978294</v>
      </c>
      <c r="AD74">
        <v>0.21045567564182846</v>
      </c>
      <c r="AE74">
        <v>0.50858448090169062</v>
      </c>
      <c r="AF74">
        <v>0.35013919192235438</v>
      </c>
      <c r="AG74">
        <v>1.199692744834064</v>
      </c>
      <c r="AH74">
        <v>1.6390774799624293</v>
      </c>
      <c r="AI74">
        <v>0</v>
      </c>
      <c r="AJ74">
        <v>0</v>
      </c>
      <c r="AK74">
        <v>0.61365055979962424</v>
      </c>
      <c r="AL74">
        <v>0</v>
      </c>
      <c r="AM74">
        <v>0.37300906752243784</v>
      </c>
      <c r="AN74">
        <v>1.3293141828428301E-2</v>
      </c>
      <c r="AO74">
        <v>0</v>
      </c>
      <c r="AP74">
        <v>0</v>
      </c>
      <c r="AQ74">
        <v>1.2141316606136505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83.782506783552449</v>
      </c>
      <c r="BA74">
        <v>4.5327801118429916</v>
      </c>
      <c r="BB74">
        <f t="shared" si="1"/>
        <v>103.9069354824871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2.619482356375836</v>
      </c>
      <c r="L75">
        <v>2.1080915476755693</v>
      </c>
      <c r="M75">
        <v>2.3690306290076011</v>
      </c>
      <c r="N75">
        <v>2.5152175760304614</v>
      </c>
      <c r="O75">
        <v>2.7964316799535736</v>
      </c>
      <c r="P75">
        <v>3.5484509225886431</v>
      </c>
      <c r="Q75">
        <v>0</v>
      </c>
      <c r="R75">
        <v>1.1272159438758675</v>
      </c>
      <c r="S75">
        <v>0.58418873594617593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0.74434085785848469</v>
      </c>
      <c r="AC75">
        <v>0.46358972343978294</v>
      </c>
      <c r="AD75">
        <v>0.21045567564182846</v>
      </c>
      <c r="AE75">
        <v>0.76135398497182205</v>
      </c>
      <c r="AF75">
        <v>0.52520879878939675</v>
      </c>
      <c r="AG75">
        <v>1.199692744834064</v>
      </c>
      <c r="AH75">
        <v>2.4403138619286158</v>
      </c>
      <c r="AI75">
        <v>0</v>
      </c>
      <c r="AJ75">
        <v>0</v>
      </c>
      <c r="AK75">
        <v>0.61365055979962424</v>
      </c>
      <c r="AL75">
        <v>0</v>
      </c>
      <c r="AM75">
        <v>0.37300906752243784</v>
      </c>
      <c r="AN75">
        <v>1.3293141828428301E-2</v>
      </c>
      <c r="AO75">
        <v>0</v>
      </c>
      <c r="AP75">
        <v>0</v>
      </c>
      <c r="AQ75">
        <v>1.2141316606136505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85.061734502191584</v>
      </c>
      <c r="BA75">
        <v>4.6518753499825038</v>
      </c>
      <c r="BB75">
        <f t="shared" si="1"/>
        <v>106.63700862089094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2.619482356375836</v>
      </c>
      <c r="L76">
        <v>2.1394021075809082</v>
      </c>
      <c r="M76">
        <v>2.3690306290076011</v>
      </c>
      <c r="N76">
        <v>2.5152175760304614</v>
      </c>
      <c r="O76">
        <v>2.7964316799535736</v>
      </c>
      <c r="P76">
        <v>3.5484509225886431</v>
      </c>
      <c r="Q76">
        <v>0</v>
      </c>
      <c r="R76">
        <v>1.1272159438758675</v>
      </c>
      <c r="S76">
        <v>0.58418873594617593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1.1165113149655603</v>
      </c>
      <c r="AC76">
        <v>0.69608611876434967</v>
      </c>
      <c r="AD76">
        <v>0.4209113744520977</v>
      </c>
      <c r="AE76">
        <v>0.7823064520976829</v>
      </c>
      <c r="AF76">
        <v>0.70454840085577108</v>
      </c>
      <c r="AG76">
        <v>1.199692744834064</v>
      </c>
      <c r="AH76">
        <v>2.5114896734502192</v>
      </c>
      <c r="AI76">
        <v>0</v>
      </c>
      <c r="AJ76">
        <v>0</v>
      </c>
      <c r="AK76">
        <v>0.61365055979962424</v>
      </c>
      <c r="AL76">
        <v>0</v>
      </c>
      <c r="AM76">
        <v>0.37300906752243784</v>
      </c>
      <c r="AN76">
        <v>1.3293141828428301E-2</v>
      </c>
      <c r="AO76">
        <v>0</v>
      </c>
      <c r="AP76">
        <v>0</v>
      </c>
      <c r="AQ76">
        <v>1.2141316606136505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85.510594865372539</v>
      </c>
      <c r="BA76">
        <v>4.7173659746232657</v>
      </c>
      <c r="BB76">
        <f t="shared" si="1"/>
        <v>108.13827935129223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2.6194935777437913</v>
      </c>
      <c r="L77">
        <v>2.1393817804023669</v>
      </c>
      <c r="M77">
        <v>2.3690306290076011</v>
      </c>
      <c r="N77">
        <v>2.5152175760304614</v>
      </c>
      <c r="O77">
        <v>2.7964316799535736</v>
      </c>
      <c r="P77">
        <v>3.5484509225886431</v>
      </c>
      <c r="Q77">
        <v>0</v>
      </c>
      <c r="R77">
        <v>1.1272159438758675</v>
      </c>
      <c r="S77">
        <v>0.58418873594617593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1.1165113149655603</v>
      </c>
      <c r="AC77">
        <v>0.69608611876434967</v>
      </c>
      <c r="AD77">
        <v>0.63136705009392602</v>
      </c>
      <c r="AE77">
        <v>0.7823064520976829</v>
      </c>
      <c r="AF77">
        <v>0.70454840085577108</v>
      </c>
      <c r="AG77">
        <v>1.199692744834064</v>
      </c>
      <c r="AH77">
        <v>3.0137876383844704</v>
      </c>
      <c r="AI77">
        <v>0</v>
      </c>
      <c r="AJ77">
        <v>0</v>
      </c>
      <c r="AK77">
        <v>0.61365055979962424</v>
      </c>
      <c r="AL77">
        <v>0</v>
      </c>
      <c r="AM77">
        <v>0.37300906752243784</v>
      </c>
      <c r="AN77">
        <v>1.3293141828428301E-2</v>
      </c>
      <c r="AO77">
        <v>0</v>
      </c>
      <c r="AP77">
        <v>0</v>
      </c>
      <c r="AQ77">
        <v>1.2141316606136505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85.331927572531811</v>
      </c>
      <c r="BA77">
        <v>4.7396904033357217</v>
      </c>
      <c r="BB77">
        <f t="shared" si="1"/>
        <v>108.65003216450452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2.6195054152198542</v>
      </c>
      <c r="L78">
        <v>2.1393817804023669</v>
      </c>
      <c r="M78">
        <v>2.3690306290076011</v>
      </c>
      <c r="N78">
        <v>2.5152175760304614</v>
      </c>
      <c r="O78">
        <v>2.7964316799535736</v>
      </c>
      <c r="P78">
        <v>3.5484509225886431</v>
      </c>
      <c r="Q78">
        <v>0</v>
      </c>
      <c r="R78">
        <v>1.1272159438758675</v>
      </c>
      <c r="S78">
        <v>0.58418873594617593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1.1165113149655603</v>
      </c>
      <c r="AC78">
        <v>0.69608611876434967</v>
      </c>
      <c r="AD78">
        <v>0.63136705009392602</v>
      </c>
      <c r="AE78">
        <v>0.7823064520976829</v>
      </c>
      <c r="AF78">
        <v>0.70454840085577108</v>
      </c>
      <c r="AG78">
        <v>1.199692744834064</v>
      </c>
      <c r="AH78">
        <v>3.0137876383844704</v>
      </c>
      <c r="AI78">
        <v>0</v>
      </c>
      <c r="AJ78">
        <v>0</v>
      </c>
      <c r="AK78">
        <v>0.61365055979962424</v>
      </c>
      <c r="AL78">
        <v>0</v>
      </c>
      <c r="AM78">
        <v>0.37300906752243784</v>
      </c>
      <c r="AN78">
        <v>1.3293141828428301E-2</v>
      </c>
      <c r="AO78">
        <v>0</v>
      </c>
      <c r="AP78">
        <v>0</v>
      </c>
      <c r="AQ78">
        <v>1.2141316606136505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85.214245460237919</v>
      </c>
      <c r="BA78">
        <v>4.7347717858483307</v>
      </c>
      <c r="BB78">
        <f t="shared" si="1"/>
        <v>108.5372805071741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2.6194778205383042</v>
      </c>
      <c r="L79">
        <v>2.1393817804023669</v>
      </c>
      <c r="M79">
        <v>2.3690306290076011</v>
      </c>
      <c r="N79">
        <v>2.5152175760304614</v>
      </c>
      <c r="O79">
        <v>2.7964316799535736</v>
      </c>
      <c r="P79">
        <v>3.5484509225886431</v>
      </c>
      <c r="Q79">
        <v>0</v>
      </c>
      <c r="R79">
        <v>1.1272159438758675</v>
      </c>
      <c r="S79">
        <v>0.58418873594617593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1.1165113149655603</v>
      </c>
      <c r="AC79">
        <v>0.69608611876434967</v>
      </c>
      <c r="AD79">
        <v>0.63136705009392602</v>
      </c>
      <c r="AE79">
        <v>0.7823064520976829</v>
      </c>
      <c r="AF79">
        <v>0.70454840085577108</v>
      </c>
      <c r="AG79">
        <v>1.199692744834064</v>
      </c>
      <c r="AH79">
        <v>3.0137876383844704</v>
      </c>
      <c r="AI79">
        <v>0</v>
      </c>
      <c r="AJ79">
        <v>0</v>
      </c>
      <c r="AK79">
        <v>0.61365055979962424</v>
      </c>
      <c r="AL79">
        <v>0</v>
      </c>
      <c r="AM79">
        <v>0.37300906752243784</v>
      </c>
      <c r="AN79">
        <v>1.3293141828428301E-2</v>
      </c>
      <c r="AO79">
        <v>0</v>
      </c>
      <c r="AP79">
        <v>0</v>
      </c>
      <c r="AQ79">
        <v>1.2141316606136505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85.141191817992052</v>
      </c>
      <c r="BA79">
        <v>4.7317169901447675</v>
      </c>
      <c r="BB79">
        <f t="shared" si="1"/>
        <v>108.46725406595024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2.6194919696217029</v>
      </c>
      <c r="L80">
        <v>2.1393817804023669</v>
      </c>
      <c r="M80">
        <v>2.3690306290076011</v>
      </c>
      <c r="N80">
        <v>2.5152175760304614</v>
      </c>
      <c r="O80">
        <v>2.7964316799535736</v>
      </c>
      <c r="P80">
        <v>3.5484509225886431</v>
      </c>
      <c r="Q80">
        <v>0</v>
      </c>
      <c r="R80">
        <v>1.1272159438758675</v>
      </c>
      <c r="S80">
        <v>0.58418873594617593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1.1165113149655603</v>
      </c>
      <c r="AC80">
        <v>0.69608611876434967</v>
      </c>
      <c r="AD80">
        <v>0.63136705009392602</v>
      </c>
      <c r="AE80">
        <v>0.7823064520976829</v>
      </c>
      <c r="AF80">
        <v>0.70454840085577108</v>
      </c>
      <c r="AG80">
        <v>1.199692744834064</v>
      </c>
      <c r="AH80">
        <v>2.5114896734502192</v>
      </c>
      <c r="AI80">
        <v>0</v>
      </c>
      <c r="AJ80">
        <v>0</v>
      </c>
      <c r="AK80">
        <v>0.61365055979962424</v>
      </c>
      <c r="AL80">
        <v>0</v>
      </c>
      <c r="AM80">
        <v>0.37300906752243784</v>
      </c>
      <c r="AN80">
        <v>1.3293141828428301E-2</v>
      </c>
      <c r="AO80">
        <v>0</v>
      </c>
      <c r="AP80">
        <v>0</v>
      </c>
      <c r="AQ80">
        <v>1.2141316606136505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84.965068879148376</v>
      </c>
      <c r="BA80">
        <v>4.7033595877985288</v>
      </c>
      <c r="BB80">
        <f t="shared" si="1"/>
        <v>107.81720471360194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2.6194915765972131</v>
      </c>
      <c r="L81">
        <v>2.1393817804023669</v>
      </c>
      <c r="M81">
        <v>2.3690306290076011</v>
      </c>
      <c r="N81">
        <v>2.5152175760304614</v>
      </c>
      <c r="O81">
        <v>2.7964316799535736</v>
      </c>
      <c r="P81">
        <v>3.5484509225886431</v>
      </c>
      <c r="Q81">
        <v>0</v>
      </c>
      <c r="R81">
        <v>1.1272159438758675</v>
      </c>
      <c r="S81">
        <v>0.58418873594617593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1.1165113149655603</v>
      </c>
      <c r="AC81">
        <v>0.46358972343978294</v>
      </c>
      <c r="AD81">
        <v>0.63136705009392602</v>
      </c>
      <c r="AE81">
        <v>0.38981323231058229</v>
      </c>
      <c r="AF81">
        <v>0.35013919192235438</v>
      </c>
      <c r="AG81">
        <v>1.199692744834064</v>
      </c>
      <c r="AH81">
        <v>1.8383697867877264</v>
      </c>
      <c r="AI81">
        <v>0</v>
      </c>
      <c r="AJ81">
        <v>0</v>
      </c>
      <c r="AK81">
        <v>0.61365055979962424</v>
      </c>
      <c r="AL81">
        <v>0</v>
      </c>
      <c r="AM81">
        <v>0.37300906752243784</v>
      </c>
      <c r="AN81">
        <v>1.3293141828428301E-2</v>
      </c>
      <c r="AO81">
        <v>0</v>
      </c>
      <c r="AP81">
        <v>0</v>
      </c>
      <c r="AQ81">
        <v>0.80942107493216453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84.533724692131059</v>
      </c>
      <c r="BA81">
        <v>4.5993371997637258</v>
      </c>
      <c r="BB81">
        <f t="shared" si="1"/>
        <v>105.43265322520588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2.6194768476277748</v>
      </c>
      <c r="L82">
        <v>2.1393817804023669</v>
      </c>
      <c r="M82">
        <v>2.3690306290076011</v>
      </c>
      <c r="N82">
        <v>2.5152175760304614</v>
      </c>
      <c r="O82">
        <v>2.7964316799535736</v>
      </c>
      <c r="P82">
        <v>3.5484509225886431</v>
      </c>
      <c r="Q82">
        <v>0</v>
      </c>
      <c r="R82">
        <v>1.1272159438758675</v>
      </c>
      <c r="S82">
        <v>0.58418873594617593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0.74434085785848469</v>
      </c>
      <c r="AC82">
        <v>0.46358972343978294</v>
      </c>
      <c r="AD82">
        <v>0.4209113744520977</v>
      </c>
      <c r="AE82">
        <v>0.38981323231058229</v>
      </c>
      <c r="AF82">
        <v>0.17506960686704234</v>
      </c>
      <c r="AG82">
        <v>1.199692744834064</v>
      </c>
      <c r="AH82">
        <v>1.4235164248591106</v>
      </c>
      <c r="AI82">
        <v>0</v>
      </c>
      <c r="AJ82">
        <v>0</v>
      </c>
      <c r="AK82">
        <v>0.61365055979962424</v>
      </c>
      <c r="AL82">
        <v>0</v>
      </c>
      <c r="AM82">
        <v>0.37300906752243784</v>
      </c>
      <c r="AN82">
        <v>1.3293141828428301E-2</v>
      </c>
      <c r="AO82">
        <v>0</v>
      </c>
      <c r="AP82">
        <v>0</v>
      </c>
      <c r="AQ82">
        <v>0.40471055353788349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83.984017950323491</v>
      </c>
      <c r="BA82">
        <v>4.5104293909581248</v>
      </c>
      <c r="BB82">
        <f t="shared" si="1"/>
        <v>103.39457996210736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2.6194904183737853</v>
      </c>
      <c r="L83">
        <v>2.1393817804023669</v>
      </c>
      <c r="M83">
        <v>2.3690306290076011</v>
      </c>
      <c r="N83">
        <v>2.5152175760304614</v>
      </c>
      <c r="O83">
        <v>2.7964316799535736</v>
      </c>
      <c r="P83">
        <v>3.5484509225886431</v>
      </c>
      <c r="Q83">
        <v>0</v>
      </c>
      <c r="R83">
        <v>1.1272159438758675</v>
      </c>
      <c r="S83">
        <v>0.58418873594617593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0.74434085785848469</v>
      </c>
      <c r="AC83">
        <v>0.46358972343978294</v>
      </c>
      <c r="AD83">
        <v>0.20130543894802755</v>
      </c>
      <c r="AE83">
        <v>0.38981323231058229</v>
      </c>
      <c r="AF83">
        <v>0.17506960686704234</v>
      </c>
      <c r="AG83">
        <v>1.199692744834064</v>
      </c>
      <c r="AH83">
        <v>0.81343795397620533</v>
      </c>
      <c r="AI83">
        <v>0</v>
      </c>
      <c r="AJ83">
        <v>0</v>
      </c>
      <c r="AK83">
        <v>0.61365055979962424</v>
      </c>
      <c r="AL83">
        <v>0</v>
      </c>
      <c r="AM83">
        <v>0.37300906752243784</v>
      </c>
      <c r="AN83">
        <v>1.3293141828428301E-2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83.267992068461666</v>
      </c>
      <c r="BA83">
        <v>4.4289023670286305</v>
      </c>
      <c r="BB83">
        <f t="shared" si="1"/>
        <v>101.52569971499619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2.6194771690596714</v>
      </c>
      <c r="L84">
        <v>2.1393817804023669</v>
      </c>
      <c r="M84">
        <v>2.3690306290076011</v>
      </c>
      <c r="N84">
        <v>2.5152175760304614</v>
      </c>
      <c r="O84">
        <v>2.7964316799535736</v>
      </c>
      <c r="P84">
        <v>3.5484509225886431</v>
      </c>
      <c r="Q84">
        <v>0</v>
      </c>
      <c r="R84">
        <v>1.1272159438758675</v>
      </c>
      <c r="S84">
        <v>0.58418873594617593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0.74434085785848469</v>
      </c>
      <c r="AC84">
        <v>0.23179487372156124</v>
      </c>
      <c r="AD84">
        <v>0</v>
      </c>
      <c r="AE84">
        <v>0.38981323231058229</v>
      </c>
      <c r="AF84">
        <v>0.13236972030891253</v>
      </c>
      <c r="AG84">
        <v>1.199692744834064</v>
      </c>
      <c r="AH84">
        <v>0.40671898778960541</v>
      </c>
      <c r="AI84">
        <v>0</v>
      </c>
      <c r="AJ84">
        <v>0</v>
      </c>
      <c r="AK84">
        <v>0.61365055979962424</v>
      </c>
      <c r="AL84">
        <v>0</v>
      </c>
      <c r="AM84">
        <v>0.37300906752243784</v>
      </c>
      <c r="AN84">
        <v>1.3293141828428301E-2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82.792570444583575</v>
      </c>
      <c r="BA84">
        <v>4.3721398892182215</v>
      </c>
      <c r="BB84">
        <f t="shared" si="1"/>
        <v>100.22450817820342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2.6195036288312319</v>
      </c>
      <c r="L85">
        <v>2.1393817804023669</v>
      </c>
      <c r="M85">
        <v>2.3690306290076011</v>
      </c>
      <c r="N85">
        <v>2.5152175760304614</v>
      </c>
      <c r="O85">
        <v>2.7964316799535736</v>
      </c>
      <c r="P85">
        <v>3.5484509225886431</v>
      </c>
      <c r="Q85">
        <v>0</v>
      </c>
      <c r="R85">
        <v>1.1272159438758675</v>
      </c>
      <c r="S85">
        <v>0.58418873594617593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0.3721704571070758</v>
      </c>
      <c r="AC85">
        <v>0</v>
      </c>
      <c r="AD85">
        <v>0</v>
      </c>
      <c r="AE85">
        <v>0.38981323231058229</v>
      </c>
      <c r="AF85">
        <v>0.13236972030891253</v>
      </c>
      <c r="AG85">
        <v>1.199692744834064</v>
      </c>
      <c r="AH85">
        <v>0</v>
      </c>
      <c r="AI85">
        <v>0</v>
      </c>
      <c r="AJ85">
        <v>0</v>
      </c>
      <c r="AK85">
        <v>0.61365055979962424</v>
      </c>
      <c r="AL85">
        <v>0</v>
      </c>
      <c r="AM85">
        <v>0.37300906752243784</v>
      </c>
      <c r="AN85">
        <v>1.3293141828428301E-2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82.787321018576463</v>
      </c>
      <c r="BA85">
        <v>4.3296749670669907</v>
      </c>
      <c r="BB85">
        <f t="shared" si="1"/>
        <v>99.251065871856511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2.6195027590872266</v>
      </c>
      <c r="L86">
        <v>2.1393817804023669</v>
      </c>
      <c r="M86">
        <v>2.3690306290076011</v>
      </c>
      <c r="N86">
        <v>2.5152175760304614</v>
      </c>
      <c r="O86">
        <v>2.7964316799535736</v>
      </c>
      <c r="P86">
        <v>3.5484509225886431</v>
      </c>
      <c r="Q86">
        <v>0</v>
      </c>
      <c r="R86">
        <v>1.1272159438758675</v>
      </c>
      <c r="S86">
        <v>0.58418873594617593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0.3721704571070758</v>
      </c>
      <c r="AC86">
        <v>0</v>
      </c>
      <c r="AD86">
        <v>0</v>
      </c>
      <c r="AE86">
        <v>0.38981323231058229</v>
      </c>
      <c r="AF86">
        <v>0.13236972030891253</v>
      </c>
      <c r="AG86">
        <v>1.199692744834064</v>
      </c>
      <c r="AH86">
        <v>0</v>
      </c>
      <c r="AI86">
        <v>0</v>
      </c>
      <c r="AJ86">
        <v>0</v>
      </c>
      <c r="AK86">
        <v>0.61365055979962424</v>
      </c>
      <c r="AL86">
        <v>0</v>
      </c>
      <c r="AM86">
        <v>0.37300906752243784</v>
      </c>
      <c r="AN86">
        <v>1.3293141828428301E-2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82.934595074097246</v>
      </c>
      <c r="BA86">
        <v>4.3358309862324678</v>
      </c>
      <c r="BB86">
        <f t="shared" si="1"/>
        <v>99.39218303846782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2.619491187078729</v>
      </c>
      <c r="L87">
        <v>2.1393928284171384</v>
      </c>
      <c r="M87">
        <v>2.3690306290076011</v>
      </c>
      <c r="N87">
        <v>2.5152175760304614</v>
      </c>
      <c r="O87">
        <v>2.7964316799535736</v>
      </c>
      <c r="P87">
        <v>3.5484509225886431</v>
      </c>
      <c r="Q87">
        <v>0</v>
      </c>
      <c r="R87">
        <v>1.1272159438758675</v>
      </c>
      <c r="S87">
        <v>0.58418873594617593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0.3721704571070758</v>
      </c>
      <c r="AC87">
        <v>0</v>
      </c>
      <c r="AD87">
        <v>0</v>
      </c>
      <c r="AE87">
        <v>0.38981323231058229</v>
      </c>
      <c r="AF87">
        <v>0.13236972030891253</v>
      </c>
      <c r="AG87">
        <v>1.199692744834064</v>
      </c>
      <c r="AH87">
        <v>0</v>
      </c>
      <c r="AI87">
        <v>0</v>
      </c>
      <c r="AJ87">
        <v>0</v>
      </c>
      <c r="AK87">
        <v>0.61365055979962424</v>
      </c>
      <c r="AL87">
        <v>0</v>
      </c>
      <c r="AM87">
        <v>0.37300906752243784</v>
      </c>
      <c r="AN87">
        <v>1.3293141828428301E-2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82.925108536839872</v>
      </c>
      <c r="BA87">
        <v>4.3354344270721707</v>
      </c>
      <c r="BB87">
        <f t="shared" si="1"/>
        <v>99.383092536377006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2.6194778205383042</v>
      </c>
      <c r="L88">
        <v>2.1393928284171384</v>
      </c>
      <c r="M88">
        <v>2.3690306290076011</v>
      </c>
      <c r="N88">
        <v>2.5152175760304614</v>
      </c>
      <c r="O88">
        <v>2.7964316799535736</v>
      </c>
      <c r="P88">
        <v>3.5484509225886431</v>
      </c>
      <c r="Q88">
        <v>0</v>
      </c>
      <c r="R88">
        <v>1.1272159438758675</v>
      </c>
      <c r="S88">
        <v>0.58418873594617593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0.3721704571070758</v>
      </c>
      <c r="AC88">
        <v>0</v>
      </c>
      <c r="AD88">
        <v>0</v>
      </c>
      <c r="AE88">
        <v>0.38981323231058229</v>
      </c>
      <c r="AF88">
        <v>0.13236972030891253</v>
      </c>
      <c r="AG88">
        <v>1.199692744834064</v>
      </c>
      <c r="AH88">
        <v>0</v>
      </c>
      <c r="AI88">
        <v>0</v>
      </c>
      <c r="AJ88">
        <v>0</v>
      </c>
      <c r="AK88">
        <v>0.61365055979962424</v>
      </c>
      <c r="AL88">
        <v>0</v>
      </c>
      <c r="AM88">
        <v>0.37300906752243784</v>
      </c>
      <c r="AN88">
        <v>1.3293141828428301E-2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82.831182425380902</v>
      </c>
      <c r="BA88">
        <v>4.331507756891801</v>
      </c>
      <c r="BB88">
        <f t="shared" si="1"/>
        <v>99.293079728557984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2.6194771690596714</v>
      </c>
      <c r="L89">
        <v>2.1393928284171384</v>
      </c>
      <c r="M89">
        <v>2.3690306290076011</v>
      </c>
      <c r="N89">
        <v>2.5152175760304614</v>
      </c>
      <c r="O89">
        <v>2.7964316799535736</v>
      </c>
      <c r="P89">
        <v>3.5484509225886431</v>
      </c>
      <c r="Q89">
        <v>0</v>
      </c>
      <c r="R89">
        <v>1.1272159438758675</v>
      </c>
      <c r="S89">
        <v>0.58418873594617593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0.3721704571070758</v>
      </c>
      <c r="AC89">
        <v>0</v>
      </c>
      <c r="AD89">
        <v>0</v>
      </c>
      <c r="AE89">
        <v>0.38981323231058229</v>
      </c>
      <c r="AF89">
        <v>0.13236972030891253</v>
      </c>
      <c r="AG89">
        <v>1.199692744834064</v>
      </c>
      <c r="AH89">
        <v>0</v>
      </c>
      <c r="AI89">
        <v>0</v>
      </c>
      <c r="AJ89">
        <v>0</v>
      </c>
      <c r="AK89">
        <v>0.61365055979962424</v>
      </c>
      <c r="AL89">
        <v>0</v>
      </c>
      <c r="AM89">
        <v>0.37300906752243784</v>
      </c>
      <c r="AN89">
        <v>1.3293141828428301E-2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82.831182425380902</v>
      </c>
      <c r="BA89">
        <v>4.3315077296599931</v>
      </c>
      <c r="BB89">
        <f t="shared" si="1"/>
        <v>99.293079104311161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2.6194870224229483</v>
      </c>
      <c r="L90">
        <v>2.1394431627781891</v>
      </c>
      <c r="M90">
        <v>2.3690306290076011</v>
      </c>
      <c r="N90">
        <v>2.5152175760304614</v>
      </c>
      <c r="O90">
        <v>2.7964316799535736</v>
      </c>
      <c r="P90">
        <v>3.5484509225886431</v>
      </c>
      <c r="Q90">
        <v>0</v>
      </c>
      <c r="R90">
        <v>1.1272159438758675</v>
      </c>
      <c r="S90">
        <v>0.5841856638113827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0.38981323231058229</v>
      </c>
      <c r="AF90">
        <v>0.13236972030891253</v>
      </c>
      <c r="AG90">
        <v>1.199692744834064</v>
      </c>
      <c r="AH90">
        <v>0</v>
      </c>
      <c r="AI90">
        <v>9.1470246295136698E-2</v>
      </c>
      <c r="AJ90">
        <v>0</v>
      </c>
      <c r="AK90">
        <v>0.61365055979962424</v>
      </c>
      <c r="AL90">
        <v>0</v>
      </c>
      <c r="AM90">
        <v>0.37300906752243784</v>
      </c>
      <c r="AN90">
        <v>1.3293141828428301E-2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82.831182425380902</v>
      </c>
      <c r="BA90">
        <v>4.3197768482796972</v>
      </c>
      <c r="BB90">
        <f t="shared" si="1"/>
        <v>99.024166890469047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2.6194844610129233</v>
      </c>
      <c r="L91">
        <v>2.1394334334556704</v>
      </c>
      <c r="M91">
        <v>2.3690306290076011</v>
      </c>
      <c r="N91">
        <v>2.5152175760304614</v>
      </c>
      <c r="O91">
        <v>2.7964316799535736</v>
      </c>
      <c r="P91">
        <v>3.5484509225886431</v>
      </c>
      <c r="Q91">
        <v>0</v>
      </c>
      <c r="R91">
        <v>1.1272159438758675</v>
      </c>
      <c r="S91">
        <v>0.5841856638113827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0.13236972030891253</v>
      </c>
      <c r="AG91">
        <v>1.199692744834064</v>
      </c>
      <c r="AH91">
        <v>0</v>
      </c>
      <c r="AI91">
        <v>0.39637101127113339</v>
      </c>
      <c r="AJ91">
        <v>0</v>
      </c>
      <c r="AK91">
        <v>0.61365055979962424</v>
      </c>
      <c r="AL91">
        <v>0</v>
      </c>
      <c r="AM91">
        <v>0.37300906752243784</v>
      </c>
      <c r="AN91">
        <v>1.3293141828428301E-2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82.987725944479195</v>
      </c>
      <c r="BA91">
        <v>4.3227705124907922</v>
      </c>
      <c r="BB91">
        <f t="shared" si="1"/>
        <v>99.092791987289118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2.6194844610129233</v>
      </c>
      <c r="L92">
        <v>2.1394237686737569</v>
      </c>
      <c r="M92">
        <v>2.3690306290076011</v>
      </c>
      <c r="N92">
        <v>2.5152175760304614</v>
      </c>
      <c r="O92">
        <v>2.7964316799535736</v>
      </c>
      <c r="P92">
        <v>3.5484509225886431</v>
      </c>
      <c r="Q92">
        <v>0</v>
      </c>
      <c r="R92">
        <v>1.1272159438758675</v>
      </c>
      <c r="S92">
        <v>0.5841856638113827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0.13236972030891253</v>
      </c>
      <c r="AG92">
        <v>1.199692744834064</v>
      </c>
      <c r="AH92">
        <v>8.1343784596117713E-2</v>
      </c>
      <c r="AI92">
        <v>0.39637101127113339</v>
      </c>
      <c r="AJ92">
        <v>0</v>
      </c>
      <c r="AK92">
        <v>0.61365055979962424</v>
      </c>
      <c r="AL92">
        <v>0</v>
      </c>
      <c r="AM92">
        <v>0.37300906752243784</v>
      </c>
      <c r="AN92">
        <v>1.3293141828428301E-2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83.143712168649515</v>
      </c>
      <c r="BA92">
        <v>4.3326905028693421</v>
      </c>
      <c r="BB92">
        <f t="shared" si="1"/>
        <v>99.320192340895105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2.6194903050524876</v>
      </c>
      <c r="L93">
        <v>2.1394322514468178</v>
      </c>
      <c r="M93">
        <v>2.3690306290076011</v>
      </c>
      <c r="N93">
        <v>2.5152175760304614</v>
      </c>
      <c r="O93">
        <v>2.7964316799535736</v>
      </c>
      <c r="P93">
        <v>3.5484509225886431</v>
      </c>
      <c r="Q93">
        <v>0</v>
      </c>
      <c r="R93">
        <v>1.1272159438758675</v>
      </c>
      <c r="S93">
        <v>0.5841856638113827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0.13236972030891253</v>
      </c>
      <c r="AG93">
        <v>1.199692744834064</v>
      </c>
      <c r="AH93">
        <v>0.4473908800876642</v>
      </c>
      <c r="AI93">
        <v>0.39637101127113339</v>
      </c>
      <c r="AJ93">
        <v>0</v>
      </c>
      <c r="AK93">
        <v>0.61365055979962424</v>
      </c>
      <c r="AL93">
        <v>0</v>
      </c>
      <c r="AM93">
        <v>0.37300906752243784</v>
      </c>
      <c r="AN93">
        <v>1.3293141828428301E-2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82.80574201628049</v>
      </c>
      <c r="BA93">
        <v>4.3338647179526424</v>
      </c>
      <c r="BB93">
        <f t="shared" si="1"/>
        <v>99.347109395746955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2.6195050533404087</v>
      </c>
      <c r="L94">
        <v>2.1394551669503215</v>
      </c>
      <c r="M94">
        <v>2.3690306290076011</v>
      </c>
      <c r="N94">
        <v>2.5152175760304614</v>
      </c>
      <c r="O94">
        <v>2.7964316799535736</v>
      </c>
      <c r="P94">
        <v>3.5484509225886431</v>
      </c>
      <c r="Q94">
        <v>0</v>
      </c>
      <c r="R94">
        <v>1.1272159438758675</v>
      </c>
      <c r="S94">
        <v>0.5841856638113827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0.13236972030891253</v>
      </c>
      <c r="AG94">
        <v>1.199692744834064</v>
      </c>
      <c r="AH94">
        <v>0.4473908800876642</v>
      </c>
      <c r="AI94">
        <v>0.39637101127113339</v>
      </c>
      <c r="AJ94">
        <v>0</v>
      </c>
      <c r="AK94">
        <v>0.61365055979962424</v>
      </c>
      <c r="AL94">
        <v>0</v>
      </c>
      <c r="AM94">
        <v>0.37300906752243784</v>
      </c>
      <c r="AN94">
        <v>1.3293141828428301E-2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82.774433312460815</v>
      </c>
      <c r="BA94">
        <v>4.3325575884794496</v>
      </c>
      <c r="BB94">
        <f t="shared" si="1"/>
        <v>99.317145485191887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2.1602762556607287</v>
      </c>
      <c r="M95">
        <v>2.3690306290076011</v>
      </c>
      <c r="N95">
        <v>2.5152175760304614</v>
      </c>
      <c r="O95">
        <v>2.7964316799535736</v>
      </c>
      <c r="P95">
        <v>3.5484509225886431</v>
      </c>
      <c r="Q95">
        <v>0</v>
      </c>
      <c r="R95">
        <v>1.1272159438758675</v>
      </c>
      <c r="S95">
        <v>0.5841856638113827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0.13236972030891253</v>
      </c>
      <c r="AG95">
        <v>1.199692744834064</v>
      </c>
      <c r="AH95">
        <v>0.4473908800876642</v>
      </c>
      <c r="AI95">
        <v>0.39637101127113339</v>
      </c>
      <c r="AJ95">
        <v>0</v>
      </c>
      <c r="AK95">
        <v>0.61365055979962424</v>
      </c>
      <c r="AL95">
        <v>0</v>
      </c>
      <c r="AM95">
        <v>0.37300906752243784</v>
      </c>
      <c r="AN95">
        <v>1.3293141828428301E-2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67.589711959924855</v>
      </c>
      <c r="BA95">
        <v>3.5892112462219252</v>
      </c>
      <c r="BB95">
        <f t="shared" si="1"/>
        <v>82.277086510283453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2.1602762556607287</v>
      </c>
      <c r="M96">
        <v>2.3690306290076011</v>
      </c>
      <c r="N96">
        <v>2.5152175760304614</v>
      </c>
      <c r="O96">
        <v>2.7964316799535736</v>
      </c>
      <c r="P96">
        <v>3.5484509225886431</v>
      </c>
      <c r="Q96">
        <v>0</v>
      </c>
      <c r="R96">
        <v>1.1272159438758675</v>
      </c>
      <c r="S96">
        <v>0.5841856638113827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0.13236972030891253</v>
      </c>
      <c r="AG96">
        <v>1.199692744834064</v>
      </c>
      <c r="AH96">
        <v>0.4473908800876642</v>
      </c>
      <c r="AI96">
        <v>0.39637101127113339</v>
      </c>
      <c r="AJ96">
        <v>0</v>
      </c>
      <c r="AK96">
        <v>0.61365055979962424</v>
      </c>
      <c r="AL96">
        <v>0</v>
      </c>
      <c r="AM96">
        <v>0.37300906752243784</v>
      </c>
      <c r="AN96">
        <v>1.3293141828428301E-2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67.621020663744517</v>
      </c>
      <c r="BA96">
        <v>3.5905199500415854</v>
      </c>
      <c r="BB96">
        <f t="shared" si="1"/>
        <v>82.307086510283455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2.1602762556607287</v>
      </c>
      <c r="M97">
        <v>2.3690306290076011</v>
      </c>
      <c r="N97">
        <v>2.5152175760304614</v>
      </c>
      <c r="O97">
        <v>2.7964316799535736</v>
      </c>
      <c r="P97">
        <v>3.5484509225886431</v>
      </c>
      <c r="Q97">
        <v>0</v>
      </c>
      <c r="R97">
        <v>1.1272159438758675</v>
      </c>
      <c r="S97">
        <v>0.5841856638113827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0.13236972030891253</v>
      </c>
      <c r="AG97">
        <v>1.199692744834064</v>
      </c>
      <c r="AH97">
        <v>0.4473908800876642</v>
      </c>
      <c r="AI97">
        <v>9.1470246295136698E-2</v>
      </c>
      <c r="AJ97">
        <v>0</v>
      </c>
      <c r="AK97">
        <v>0.61365055979962424</v>
      </c>
      <c r="AL97">
        <v>0</v>
      </c>
      <c r="AM97">
        <v>0.37300906752243784</v>
      </c>
      <c r="AN97">
        <v>1.3293141828428301E-2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67.652329367564164</v>
      </c>
      <c r="BA97">
        <v>3.5790838018852491</v>
      </c>
      <c r="BB97">
        <f t="shared" si="1"/>
        <v>82.04493059728344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2.1602762556607287</v>
      </c>
      <c r="M98">
        <v>2.3690306290076011</v>
      </c>
      <c r="N98">
        <v>2.5152175760304614</v>
      </c>
      <c r="O98">
        <v>2.7964316799535736</v>
      </c>
      <c r="P98">
        <v>3.5484509225886431</v>
      </c>
      <c r="Q98">
        <v>0</v>
      </c>
      <c r="R98">
        <v>1.1272159438758675</v>
      </c>
      <c r="S98">
        <v>0.5841856638113827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0.13236972030891253</v>
      </c>
      <c r="AG98">
        <v>1.199692744834064</v>
      </c>
      <c r="AH98">
        <v>0.4473908800876642</v>
      </c>
      <c r="AI98">
        <v>0</v>
      </c>
      <c r="AJ98">
        <v>0</v>
      </c>
      <c r="AK98">
        <v>0.61365055979962424</v>
      </c>
      <c r="AL98">
        <v>0</v>
      </c>
      <c r="AM98">
        <v>0.37300906752243784</v>
      </c>
      <c r="AN98">
        <v>1.3293141828428301E-2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67.673201836777281</v>
      </c>
      <c r="BA98">
        <v>3.576132814803219</v>
      </c>
      <c r="BB98">
        <f t="shared" si="1"/>
        <v>81.977283807283456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3.92899995451488E-2</v>
      </c>
      <c r="L99">
        <f t="shared" si="2"/>
        <v>5.1624914059516122E-2</v>
      </c>
      <c r="M99">
        <f t="shared" si="2"/>
        <v>5.6856735096182359E-2</v>
      </c>
      <c r="N99">
        <f t="shared" si="2"/>
        <v>6.0365221824731141E-2</v>
      </c>
      <c r="O99">
        <f t="shared" si="2"/>
        <v>6.7114360318885721E-2</v>
      </c>
      <c r="P99">
        <f t="shared" si="2"/>
        <v>8.5162822142127434E-2</v>
      </c>
      <c r="Q99">
        <f t="shared" si="2"/>
        <v>0</v>
      </c>
      <c r="R99">
        <f t="shared" si="2"/>
        <v>2.7049305253738717E-2</v>
      </c>
      <c r="S99">
        <f t="shared" si="2"/>
        <v>1.4052511389113499E-2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6.0935375907952396E-3</v>
      </c>
      <c r="AC99">
        <f t="shared" si="2"/>
        <v>3.1313352460342297E-3</v>
      </c>
      <c r="AD99">
        <f t="shared" si="2"/>
        <v>2.4705667164996868E-3</v>
      </c>
      <c r="AE99">
        <f t="shared" si="2"/>
        <v>8.3166958412648727E-3</v>
      </c>
      <c r="AF99">
        <f t="shared" si="2"/>
        <v>5.1432034538457507E-3</v>
      </c>
      <c r="AG99">
        <f t="shared" si="2"/>
        <v>2.8792625876017584E-2</v>
      </c>
      <c r="AH99">
        <f t="shared" si="2"/>
        <v>1.4926586504070133E-2</v>
      </c>
      <c r="AI99">
        <f t="shared" si="2"/>
        <v>1.2805832801085373E-3</v>
      </c>
      <c r="AJ99">
        <f t="shared" si="2"/>
        <v>0</v>
      </c>
      <c r="AK99">
        <f t="shared" si="2"/>
        <v>1.4727613435190964E-2</v>
      </c>
      <c r="AL99">
        <f t="shared" si="2"/>
        <v>0</v>
      </c>
      <c r="AM99">
        <f t="shared" si="2"/>
        <v>8.95221762053852E-3</v>
      </c>
      <c r="AN99">
        <f t="shared" si="2"/>
        <v>3.1903540388227963E-4</v>
      </c>
      <c r="AO99">
        <f t="shared" si="2"/>
        <v>0</v>
      </c>
      <c r="AP99">
        <f t="shared" si="2"/>
        <v>0</v>
      </c>
      <c r="AQ99">
        <f t="shared" si="2"/>
        <v>1.3839874480588613E-2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1.8715876299311196</v>
      </c>
      <c r="BA99">
        <f t="shared" si="2"/>
        <v>9.9529870275392784E-2</v>
      </c>
      <c r="BB99">
        <f t="shared" si="1"/>
        <v>2.2815675047340074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2" t="s">
        <v>189</v>
      </c>
      <c r="BB1" s="225" t="s">
        <v>142</v>
      </c>
    </row>
    <row r="2" spans="1:54">
      <c r="A2" s="225"/>
      <c r="AS2" s="169"/>
      <c r="AT2" s="169"/>
      <c r="AU2" s="169"/>
      <c r="AV2" s="169"/>
      <c r="AW2" s="169"/>
      <c r="AX2" s="169"/>
      <c r="AY2" s="169"/>
      <c r="AZ2" s="169"/>
      <c r="BA2" s="242"/>
      <c r="BB2" s="225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14.91606867042371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0.62349167042371079</v>
      </c>
      <c r="BB3">
        <f>SUM(B3:AZ3)-BA3</f>
        <v>14.292577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14.884768315591733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0.62218331559173379</v>
      </c>
      <c r="BB4">
        <f t="shared" ref="BB4:BB67" si="0">SUM(B4:AZ4)-BA4</f>
        <v>14.262585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14.736065539553328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0.61596753955332773</v>
      </c>
      <c r="BB5">
        <f t="shared" si="0"/>
        <v>14.120098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14.160800459194324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0.59192145919432271</v>
      </c>
      <c r="BB6">
        <f t="shared" si="0"/>
        <v>13.568879000000001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13.691615529117094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0.57230952911709387</v>
      </c>
      <c r="BB7">
        <f t="shared" si="0"/>
        <v>13.119306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12.844902943018157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0.53691694301815751</v>
      </c>
      <c r="BB8">
        <f t="shared" si="0"/>
        <v>12.307986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12.435860989355039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0.51981898935503956</v>
      </c>
      <c r="BB9">
        <f t="shared" si="0"/>
        <v>11.916041999999999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13.257789605510331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0.55417560551033063</v>
      </c>
      <c r="BB10">
        <f t="shared" si="0"/>
        <v>12.703614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14.751767898142349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0.61662389814234864</v>
      </c>
      <c r="BB11">
        <f t="shared" si="0"/>
        <v>14.135144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14.550184721352535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0.60819772135253558</v>
      </c>
      <c r="BB12">
        <f t="shared" si="0"/>
        <v>13.941986999999999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15.076619703610938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0.63020270361093722</v>
      </c>
      <c r="BB13">
        <f t="shared" si="0"/>
        <v>14.446417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14.857206219995824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0.62103121999582456</v>
      </c>
      <c r="BB14">
        <f t="shared" si="0"/>
        <v>14.236174999999999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15.076619703610938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0.63020270361093722</v>
      </c>
      <c r="BB15">
        <f t="shared" si="0"/>
        <v>14.446417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13.706251304529326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0.57292130452932533</v>
      </c>
      <c r="BB16">
        <f t="shared" si="0"/>
        <v>13.133330000000001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13.830170110624087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0.57810111062408609</v>
      </c>
      <c r="BB17">
        <f t="shared" si="0"/>
        <v>13.252069000000001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14.83285013567105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0.62001313567104965</v>
      </c>
      <c r="BB18">
        <f t="shared" si="0"/>
        <v>14.212837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15.076619703610938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0.63020270361093722</v>
      </c>
      <c r="BB19">
        <f t="shared" si="0"/>
        <v>14.446417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15.076619703610938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0.63020270361093722</v>
      </c>
      <c r="BB20">
        <f t="shared" si="0"/>
        <v>14.446417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15.076619703610938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0.63020270361093722</v>
      </c>
      <c r="BB21">
        <f t="shared" si="0"/>
        <v>14.446417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15.076619703610938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0.63020270361093722</v>
      </c>
      <c r="BB22">
        <f t="shared" si="0"/>
        <v>14.446417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15.076619703610938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0.63020270361093722</v>
      </c>
      <c r="BB23">
        <f t="shared" si="0"/>
        <v>14.446417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15.076619703610938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0.63020270361093722</v>
      </c>
      <c r="BB24">
        <f t="shared" si="0"/>
        <v>14.446417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15.076619703610938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0.63020270361093722</v>
      </c>
      <c r="BB25">
        <f t="shared" si="0"/>
        <v>14.446417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15.076619703610938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0.63020270361093722</v>
      </c>
      <c r="BB26">
        <f t="shared" si="0"/>
        <v>14.446417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15.076619703610938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0.63020270361093722</v>
      </c>
      <c r="BB27">
        <f t="shared" si="0"/>
        <v>14.446417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15.076619703610938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0.63020270361093722</v>
      </c>
      <c r="BB28">
        <f t="shared" si="0"/>
        <v>14.446417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15.076619703610938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0.63020270361093722</v>
      </c>
      <c r="BB29">
        <f t="shared" si="0"/>
        <v>14.446417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15.076619703610938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0.63020270361093722</v>
      </c>
      <c r="BB30">
        <f t="shared" si="0"/>
        <v>14.446417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15.076619703610938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0.63020270361093722</v>
      </c>
      <c r="BB31">
        <f t="shared" si="0"/>
        <v>14.446417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15.076619703610938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0.63020270361093722</v>
      </c>
      <c r="BB32">
        <f t="shared" si="0"/>
        <v>14.446417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15.076619703610938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0.63020270361093722</v>
      </c>
      <c r="BB33">
        <f t="shared" si="0"/>
        <v>14.446417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15.076619703610938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0.63020270361093722</v>
      </c>
      <c r="BB34">
        <f t="shared" si="0"/>
        <v>14.446417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15.076619703610938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0.63020270361093722</v>
      </c>
      <c r="BB35">
        <f t="shared" si="0"/>
        <v>14.446417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15.076619703610938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0.63020270361093722</v>
      </c>
      <c r="BB36">
        <f t="shared" si="0"/>
        <v>14.446417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15.076619703610938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0.63020270361093722</v>
      </c>
      <c r="BB37">
        <f t="shared" si="0"/>
        <v>14.446417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15.076619703610938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0.63020270361093722</v>
      </c>
      <c r="BB38">
        <f t="shared" si="0"/>
        <v>14.446417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15.076619703610938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0.63020270361093722</v>
      </c>
      <c r="BB39">
        <f t="shared" si="0"/>
        <v>14.446417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15.076619703610938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0.63020270361093722</v>
      </c>
      <c r="BB40">
        <f t="shared" si="0"/>
        <v>14.446417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15.076619703610938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0.63020270361093722</v>
      </c>
      <c r="BB41">
        <f t="shared" si="0"/>
        <v>14.446417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15.076619703610938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0.63020270361093722</v>
      </c>
      <c r="BB42">
        <f t="shared" si="0"/>
        <v>14.446417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15.076619703610938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0.63020270361093722</v>
      </c>
      <c r="BB43">
        <f t="shared" si="0"/>
        <v>14.446417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15.076619703610938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0.63020270361093722</v>
      </c>
      <c r="BB44">
        <f t="shared" si="0"/>
        <v>14.446417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15.076619703610938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0.63020270361093722</v>
      </c>
      <c r="BB45">
        <f t="shared" si="0"/>
        <v>14.446417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15.076619703610938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0.63020270361093722</v>
      </c>
      <c r="BB46">
        <f t="shared" si="0"/>
        <v>14.446417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15.076619703610938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0.63020270361093722</v>
      </c>
      <c r="BB47">
        <f t="shared" si="0"/>
        <v>14.446417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15.076619703610938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0.63020270361093722</v>
      </c>
      <c r="BB48">
        <f t="shared" si="0"/>
        <v>14.446417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15.076619703610938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0.63020270361093722</v>
      </c>
      <c r="BB49">
        <f t="shared" si="0"/>
        <v>14.446417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15.076619703610938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0.63020270361093722</v>
      </c>
      <c r="BB50">
        <f t="shared" si="0"/>
        <v>14.446417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15.076619703610938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0.63020270361093722</v>
      </c>
      <c r="BB51">
        <f t="shared" si="0"/>
        <v>14.446417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15.076619703610938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0.63020270361093722</v>
      </c>
      <c r="BB52">
        <f t="shared" si="0"/>
        <v>14.446417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15.076619703610938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0.63020270361093722</v>
      </c>
      <c r="BB53">
        <f t="shared" si="0"/>
        <v>14.446417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15.076619703610938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0.63020270361093722</v>
      </c>
      <c r="BB54">
        <f t="shared" si="0"/>
        <v>14.446417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15.076619703610938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0.63020270361093722</v>
      </c>
      <c r="BB55">
        <f t="shared" si="0"/>
        <v>14.446417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15.076619703610938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0.63020270361093722</v>
      </c>
      <c r="BB56">
        <f t="shared" si="0"/>
        <v>14.446417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15.076619703610938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0.63020270361093722</v>
      </c>
      <c r="BB57">
        <f t="shared" si="0"/>
        <v>14.446417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15.076619703610938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0.63020270361093722</v>
      </c>
      <c r="BB58">
        <f t="shared" si="0"/>
        <v>14.446417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15.076619703610938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0.63020270361093722</v>
      </c>
      <c r="BB59">
        <f t="shared" si="0"/>
        <v>14.446417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15.076619703610938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0.63020270361093722</v>
      </c>
      <c r="BB60">
        <f t="shared" si="0"/>
        <v>14.446417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15.076619703610938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0.63020270361093722</v>
      </c>
      <c r="BB61">
        <f t="shared" si="0"/>
        <v>14.446417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15.076619703610938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0.63020270361093722</v>
      </c>
      <c r="BB62">
        <f t="shared" si="0"/>
        <v>14.446417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15.076619703610938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0.63020270361093722</v>
      </c>
      <c r="BB63">
        <f t="shared" si="0"/>
        <v>14.446417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15.076619703610938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0.63020270361093722</v>
      </c>
      <c r="BB64">
        <f t="shared" si="0"/>
        <v>14.446417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15.076619703610938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0.63020270361093722</v>
      </c>
      <c r="BB65">
        <f t="shared" si="0"/>
        <v>14.446417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15.076619703610938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0.63020270361093722</v>
      </c>
      <c r="BB66">
        <f t="shared" si="0"/>
        <v>14.446417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15.076619703610938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0.63020270361093722</v>
      </c>
      <c r="BB67">
        <f t="shared" si="0"/>
        <v>14.446417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15.076619703610938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0.63020270361093722</v>
      </c>
      <c r="BB68">
        <f t="shared" ref="BB68:BB99" si="1">SUM(B68:AZ68)-BA68</f>
        <v>14.446417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15.076619703610938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0.63020270361093722</v>
      </c>
      <c r="BB69">
        <f t="shared" si="1"/>
        <v>14.446417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15.076619703610938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0.63020270361093722</v>
      </c>
      <c r="BB70">
        <f t="shared" si="1"/>
        <v>14.446417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15.076619703610938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0.63020270361093722</v>
      </c>
      <c r="BB71">
        <f t="shared" si="1"/>
        <v>14.446417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15.076619703610938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0.63020270361093722</v>
      </c>
      <c r="BB72">
        <f t="shared" si="1"/>
        <v>14.446417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15.076619703610938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0.63020270361093722</v>
      </c>
      <c r="BB73">
        <f t="shared" si="1"/>
        <v>14.446417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15.076619703610938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0.63020270361093722</v>
      </c>
      <c r="BB74">
        <f t="shared" si="1"/>
        <v>14.446417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15.076619703610938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0.63020270361093722</v>
      </c>
      <c r="BB75">
        <f t="shared" si="1"/>
        <v>14.446417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15.076619703610938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0.63020270361093722</v>
      </c>
      <c r="BB76">
        <f t="shared" si="1"/>
        <v>14.446417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15.076619703610938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0.63020270361093722</v>
      </c>
      <c r="BB77">
        <f t="shared" si="1"/>
        <v>14.446417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15.076619703610938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0.63020270361093722</v>
      </c>
      <c r="BB78">
        <f t="shared" si="1"/>
        <v>14.446417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15.076619703610938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0.63020270361093722</v>
      </c>
      <c r="BB79">
        <f t="shared" si="1"/>
        <v>14.446417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15.076619703610938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0.63020270361093722</v>
      </c>
      <c r="BB80">
        <f t="shared" si="1"/>
        <v>14.446417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15.076619703610938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0.63020270361093722</v>
      </c>
      <c r="BB81">
        <f t="shared" si="1"/>
        <v>14.446417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15.076619703610938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0.63020270361093722</v>
      </c>
      <c r="BB82">
        <f t="shared" si="1"/>
        <v>14.446417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15.076619703610938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0.63020270361093722</v>
      </c>
      <c r="BB83">
        <f t="shared" si="1"/>
        <v>14.446417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15.076619703610938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0.63020270361093722</v>
      </c>
      <c r="BB84">
        <f t="shared" si="1"/>
        <v>14.446417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15.076619703610938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0.63020270361093722</v>
      </c>
      <c r="BB85">
        <f t="shared" si="1"/>
        <v>14.446417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15.076619703610938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0.63020270361093722</v>
      </c>
      <c r="BB86">
        <f t="shared" si="1"/>
        <v>14.446417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15.076619703610938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0.63020270361093722</v>
      </c>
      <c r="BB87">
        <f t="shared" si="1"/>
        <v>14.446417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15.076619703610938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0.63020270361093722</v>
      </c>
      <c r="BB88">
        <f t="shared" si="1"/>
        <v>14.446417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15.076619703610938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0.63020270361093722</v>
      </c>
      <c r="BB89">
        <f t="shared" si="1"/>
        <v>14.446417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15.076619703610938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0.63020270361093722</v>
      </c>
      <c r="BB90">
        <f t="shared" si="1"/>
        <v>14.446417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15.076619703610938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0.63020270361093722</v>
      </c>
      <c r="BB91">
        <f t="shared" si="1"/>
        <v>14.446417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15.076619703610938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0.63020270361093722</v>
      </c>
      <c r="BB92">
        <f t="shared" si="1"/>
        <v>14.446417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15.076619703610938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0.63020270361093722</v>
      </c>
      <c r="BB93">
        <f t="shared" si="1"/>
        <v>14.446417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15.076619703610938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0.63020270361093722</v>
      </c>
      <c r="BB94">
        <f t="shared" si="1"/>
        <v>14.446417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15.076619703610938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0.63020270361093722</v>
      </c>
      <c r="BB95">
        <f t="shared" si="1"/>
        <v>14.446417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15.076619703610938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0.63020270361093722</v>
      </c>
      <c r="BB96">
        <f t="shared" si="1"/>
        <v>14.446417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15.076619703610938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0.63020270361093722</v>
      </c>
      <c r="BB97">
        <f t="shared" si="1"/>
        <v>14.446417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15.076619703610938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0.63020270361093722</v>
      </c>
      <c r="BB98">
        <f t="shared" si="1"/>
        <v>14.446417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0.35843477953454428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1.4982573784543896E-2</v>
      </c>
      <c r="BB99">
        <f t="shared" si="1"/>
        <v>0.34345220575000041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492.41</v>
      </c>
      <c r="L3" s="206">
        <v>9.11</v>
      </c>
      <c r="M3" s="206">
        <v>60.47</v>
      </c>
      <c r="N3" s="206">
        <v>49.35</v>
      </c>
      <c r="O3" s="206">
        <v>69.66</v>
      </c>
      <c r="P3" s="206">
        <v>19.38</v>
      </c>
      <c r="Q3" s="206">
        <v>0</v>
      </c>
      <c r="R3" s="206">
        <v>17.66</v>
      </c>
      <c r="S3" s="206">
        <v>11.02</v>
      </c>
      <c r="T3" s="206">
        <v>0</v>
      </c>
      <c r="U3" s="206">
        <v>49.86</v>
      </c>
      <c r="V3" s="206">
        <v>4.9400000000000004</v>
      </c>
      <c r="W3" s="206">
        <v>14.72</v>
      </c>
      <c r="X3" s="206">
        <v>62.41</v>
      </c>
      <c r="Y3" s="206">
        <v>0</v>
      </c>
      <c r="Z3" s="206">
        <v>58.88</v>
      </c>
      <c r="AA3" s="206">
        <v>38.17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0.01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492.41</v>
      </c>
      <c r="L4" s="206">
        <v>9.11</v>
      </c>
      <c r="M4" s="206">
        <v>60.47</v>
      </c>
      <c r="N4" s="206">
        <v>49.35</v>
      </c>
      <c r="O4" s="206">
        <v>69.66</v>
      </c>
      <c r="P4" s="206">
        <v>19.38</v>
      </c>
      <c r="Q4" s="206">
        <v>0</v>
      </c>
      <c r="R4" s="206">
        <v>17.66</v>
      </c>
      <c r="S4" s="206">
        <v>11.02</v>
      </c>
      <c r="T4" s="206">
        <v>0</v>
      </c>
      <c r="U4" s="206">
        <v>49.86</v>
      </c>
      <c r="V4" s="206">
        <v>4.9400000000000004</v>
      </c>
      <c r="W4" s="206">
        <v>14.72</v>
      </c>
      <c r="X4" s="206">
        <v>62.41</v>
      </c>
      <c r="Y4" s="206">
        <v>0</v>
      </c>
      <c r="Z4" s="206">
        <v>58.88</v>
      </c>
      <c r="AA4" s="206">
        <v>38.17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0.01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492.41</v>
      </c>
      <c r="L5" s="206">
        <v>9.11</v>
      </c>
      <c r="M5" s="206">
        <v>60.47</v>
      </c>
      <c r="N5" s="206">
        <v>49.35</v>
      </c>
      <c r="O5" s="206">
        <v>69.66</v>
      </c>
      <c r="P5" s="206">
        <v>19.38</v>
      </c>
      <c r="Q5" s="206">
        <v>0</v>
      </c>
      <c r="R5" s="206">
        <v>17.66</v>
      </c>
      <c r="S5" s="206">
        <v>11.02</v>
      </c>
      <c r="T5" s="206">
        <v>0</v>
      </c>
      <c r="U5" s="206">
        <v>49.86</v>
      </c>
      <c r="V5" s="206">
        <v>4.9400000000000004</v>
      </c>
      <c r="W5" s="206">
        <v>14.72</v>
      </c>
      <c r="X5" s="206">
        <v>62.41</v>
      </c>
      <c r="Y5" s="206">
        <v>0</v>
      </c>
      <c r="Z5" s="206">
        <v>58.88</v>
      </c>
      <c r="AA5" s="206">
        <v>38.17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0.01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492.41</v>
      </c>
      <c r="L6" s="206">
        <v>9.11</v>
      </c>
      <c r="M6" s="206">
        <v>60.47</v>
      </c>
      <c r="N6" s="206">
        <v>49.35</v>
      </c>
      <c r="O6" s="206">
        <v>69.66</v>
      </c>
      <c r="P6" s="206">
        <v>19.38</v>
      </c>
      <c r="Q6" s="206">
        <v>0</v>
      </c>
      <c r="R6" s="206">
        <v>17.66</v>
      </c>
      <c r="S6" s="206">
        <v>11.02</v>
      </c>
      <c r="T6" s="206">
        <v>0</v>
      </c>
      <c r="U6" s="206">
        <v>49.86</v>
      </c>
      <c r="V6" s="206">
        <v>4.9400000000000004</v>
      </c>
      <c r="W6" s="206">
        <v>14.72</v>
      </c>
      <c r="X6" s="206">
        <v>62.41</v>
      </c>
      <c r="Y6" s="206">
        <v>0</v>
      </c>
      <c r="Z6" s="206">
        <v>58.88</v>
      </c>
      <c r="AA6" s="206">
        <v>38.17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0.01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492.41</v>
      </c>
      <c r="L7" s="206">
        <v>9.11</v>
      </c>
      <c r="M7" s="206">
        <v>60.47</v>
      </c>
      <c r="N7" s="206">
        <v>49.35</v>
      </c>
      <c r="O7" s="206">
        <v>69.66</v>
      </c>
      <c r="P7" s="206">
        <v>19.38</v>
      </c>
      <c r="Q7" s="206">
        <v>0</v>
      </c>
      <c r="R7" s="206">
        <v>17.66</v>
      </c>
      <c r="S7" s="206">
        <v>11.02</v>
      </c>
      <c r="T7" s="206">
        <v>0</v>
      </c>
      <c r="U7" s="206">
        <v>49.86</v>
      </c>
      <c r="V7" s="206">
        <v>4.9400000000000004</v>
      </c>
      <c r="W7" s="206">
        <v>14.72</v>
      </c>
      <c r="X7" s="206">
        <v>62.41</v>
      </c>
      <c r="Y7" s="206">
        <v>0</v>
      </c>
      <c r="Z7" s="206">
        <v>58.88</v>
      </c>
      <c r="AA7" s="206">
        <v>38.17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0.01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492.41</v>
      </c>
      <c r="L8" s="206">
        <v>9.11</v>
      </c>
      <c r="M8" s="206">
        <v>60.47</v>
      </c>
      <c r="N8" s="206">
        <v>49.35</v>
      </c>
      <c r="O8" s="206">
        <v>69.66</v>
      </c>
      <c r="P8" s="206">
        <v>19.38</v>
      </c>
      <c r="Q8" s="206">
        <v>0</v>
      </c>
      <c r="R8" s="206">
        <v>17.66</v>
      </c>
      <c r="S8" s="206">
        <v>11.02</v>
      </c>
      <c r="T8" s="206">
        <v>0</v>
      </c>
      <c r="U8" s="206">
        <v>49.86</v>
      </c>
      <c r="V8" s="206">
        <v>4.9400000000000004</v>
      </c>
      <c r="W8" s="206">
        <v>14.72</v>
      </c>
      <c r="X8" s="206">
        <v>62.41</v>
      </c>
      <c r="Y8" s="206">
        <v>0</v>
      </c>
      <c r="Z8" s="206">
        <v>58.88</v>
      </c>
      <c r="AA8" s="206">
        <v>38.17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0.01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492.41</v>
      </c>
      <c r="L9" s="206">
        <v>9.11</v>
      </c>
      <c r="M9" s="206">
        <v>60.47</v>
      </c>
      <c r="N9" s="206">
        <v>49.35</v>
      </c>
      <c r="O9" s="206">
        <v>69.66</v>
      </c>
      <c r="P9" s="206">
        <v>19.38</v>
      </c>
      <c r="Q9" s="206">
        <v>0</v>
      </c>
      <c r="R9" s="206">
        <v>17.66</v>
      </c>
      <c r="S9" s="206">
        <v>11.02</v>
      </c>
      <c r="T9" s="206">
        <v>0</v>
      </c>
      <c r="U9" s="206">
        <v>49.86</v>
      </c>
      <c r="V9" s="206">
        <v>4.9400000000000004</v>
      </c>
      <c r="W9" s="206">
        <v>14.72</v>
      </c>
      <c r="X9" s="206">
        <v>62.41</v>
      </c>
      <c r="Y9" s="206">
        <v>0</v>
      </c>
      <c r="Z9" s="206">
        <v>58.88</v>
      </c>
      <c r="AA9" s="206">
        <v>38.17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0.01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492.41</v>
      </c>
      <c r="L10" s="206">
        <v>9.11</v>
      </c>
      <c r="M10" s="206">
        <v>60.47</v>
      </c>
      <c r="N10" s="206">
        <v>49.35</v>
      </c>
      <c r="O10" s="206">
        <v>69.66</v>
      </c>
      <c r="P10" s="206">
        <v>19.38</v>
      </c>
      <c r="Q10" s="206">
        <v>0</v>
      </c>
      <c r="R10" s="206">
        <v>17.66</v>
      </c>
      <c r="S10" s="206">
        <v>11.02</v>
      </c>
      <c r="T10" s="206">
        <v>0</v>
      </c>
      <c r="U10" s="206">
        <v>49.86</v>
      </c>
      <c r="V10" s="206">
        <v>4.9400000000000004</v>
      </c>
      <c r="W10" s="206">
        <v>14.72</v>
      </c>
      <c r="X10" s="206">
        <v>62.41</v>
      </c>
      <c r="Y10" s="206">
        <v>0</v>
      </c>
      <c r="Z10" s="206">
        <v>58.88</v>
      </c>
      <c r="AA10" s="206">
        <v>38.17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0.01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492.41</v>
      </c>
      <c r="L11" s="206">
        <v>9.11</v>
      </c>
      <c r="M11" s="206">
        <v>60.47</v>
      </c>
      <c r="N11" s="206">
        <v>49.35</v>
      </c>
      <c r="O11" s="206">
        <v>69.66</v>
      </c>
      <c r="P11" s="206">
        <v>19.38</v>
      </c>
      <c r="Q11" s="206">
        <v>0</v>
      </c>
      <c r="R11" s="206">
        <v>17.66</v>
      </c>
      <c r="S11" s="206">
        <v>11.02</v>
      </c>
      <c r="T11" s="206">
        <v>0</v>
      </c>
      <c r="U11" s="206">
        <v>49.86</v>
      </c>
      <c r="V11" s="206">
        <v>4.9400000000000004</v>
      </c>
      <c r="W11" s="206">
        <v>14.63</v>
      </c>
      <c r="X11" s="206">
        <v>62.41</v>
      </c>
      <c r="Y11" s="206">
        <v>0</v>
      </c>
      <c r="Z11" s="206">
        <v>58.88</v>
      </c>
      <c r="AA11" s="206">
        <v>38.17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0.01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492.41</v>
      </c>
      <c r="L12" s="206">
        <v>9.11</v>
      </c>
      <c r="M12" s="206">
        <v>60.47</v>
      </c>
      <c r="N12" s="206">
        <v>49.35</v>
      </c>
      <c r="O12" s="206">
        <v>69.66</v>
      </c>
      <c r="P12" s="206">
        <v>19.38</v>
      </c>
      <c r="Q12" s="206">
        <v>0</v>
      </c>
      <c r="R12" s="206">
        <v>17.66</v>
      </c>
      <c r="S12" s="206">
        <v>11.02</v>
      </c>
      <c r="T12" s="206">
        <v>0</v>
      </c>
      <c r="U12" s="206">
        <v>49.86</v>
      </c>
      <c r="V12" s="206">
        <v>4.9400000000000004</v>
      </c>
      <c r="W12" s="206">
        <v>14.63</v>
      </c>
      <c r="X12" s="206">
        <v>62.41</v>
      </c>
      <c r="Y12" s="206">
        <v>0</v>
      </c>
      <c r="Z12" s="206">
        <v>58.88</v>
      </c>
      <c r="AA12" s="206">
        <v>38.17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0.01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492.41</v>
      </c>
      <c r="L13" s="206">
        <v>9.11</v>
      </c>
      <c r="M13" s="206">
        <v>60.47</v>
      </c>
      <c r="N13" s="206">
        <v>49.35</v>
      </c>
      <c r="O13" s="206">
        <v>69.66</v>
      </c>
      <c r="P13" s="206">
        <v>19.38</v>
      </c>
      <c r="Q13" s="206">
        <v>0</v>
      </c>
      <c r="R13" s="206">
        <v>17.66</v>
      </c>
      <c r="S13" s="206">
        <v>11.02</v>
      </c>
      <c r="T13" s="206">
        <v>0</v>
      </c>
      <c r="U13" s="206">
        <v>49.86</v>
      </c>
      <c r="V13" s="206">
        <v>4.9400000000000004</v>
      </c>
      <c r="W13" s="206">
        <v>14.72</v>
      </c>
      <c r="X13" s="206">
        <v>62.41</v>
      </c>
      <c r="Y13" s="206">
        <v>0</v>
      </c>
      <c r="Z13" s="206">
        <v>58.88</v>
      </c>
      <c r="AA13" s="206">
        <v>38.17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0.01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433.49</v>
      </c>
      <c r="L14" s="206">
        <v>0</v>
      </c>
      <c r="M14" s="206">
        <v>60.47</v>
      </c>
      <c r="N14" s="206">
        <v>49.35</v>
      </c>
      <c r="O14" s="206">
        <v>69.66</v>
      </c>
      <c r="P14" s="206">
        <v>19.38</v>
      </c>
      <c r="Q14" s="206">
        <v>0</v>
      </c>
      <c r="R14" s="206">
        <v>17.66</v>
      </c>
      <c r="S14" s="206">
        <v>11.02</v>
      </c>
      <c r="T14" s="206">
        <v>0</v>
      </c>
      <c r="U14" s="206">
        <v>49.86</v>
      </c>
      <c r="V14" s="206">
        <v>4.9400000000000004</v>
      </c>
      <c r="W14" s="206">
        <v>14.72</v>
      </c>
      <c r="X14" s="206">
        <v>62.41</v>
      </c>
      <c r="Y14" s="206">
        <v>0</v>
      </c>
      <c r="Z14" s="206">
        <v>58.88</v>
      </c>
      <c r="AA14" s="206">
        <v>38.17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0.01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385.32</v>
      </c>
      <c r="L15" s="206">
        <v>0</v>
      </c>
      <c r="M15" s="206">
        <v>60.47</v>
      </c>
      <c r="N15" s="206">
        <v>49.35</v>
      </c>
      <c r="O15" s="206">
        <v>69.66</v>
      </c>
      <c r="P15" s="206">
        <v>19.38</v>
      </c>
      <c r="Q15" s="206">
        <v>0</v>
      </c>
      <c r="R15" s="206">
        <v>17.66</v>
      </c>
      <c r="S15" s="206">
        <v>11.02</v>
      </c>
      <c r="T15" s="206">
        <v>0</v>
      </c>
      <c r="U15" s="206">
        <v>49.86</v>
      </c>
      <c r="V15" s="206">
        <v>4.9400000000000004</v>
      </c>
      <c r="W15" s="206">
        <v>14.72</v>
      </c>
      <c r="X15" s="206">
        <v>62.41</v>
      </c>
      <c r="Y15" s="206">
        <v>0</v>
      </c>
      <c r="Z15" s="206">
        <v>58.88</v>
      </c>
      <c r="AA15" s="206">
        <v>38.17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0.01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359.31</v>
      </c>
      <c r="L16" s="206">
        <v>0</v>
      </c>
      <c r="M16" s="206">
        <v>60.47</v>
      </c>
      <c r="N16" s="206">
        <v>49.35</v>
      </c>
      <c r="O16" s="206">
        <v>69.66</v>
      </c>
      <c r="P16" s="206">
        <v>19.38</v>
      </c>
      <c r="Q16" s="206">
        <v>0</v>
      </c>
      <c r="R16" s="206">
        <v>17.66</v>
      </c>
      <c r="S16" s="206">
        <v>11.02</v>
      </c>
      <c r="T16" s="206">
        <v>0</v>
      </c>
      <c r="U16" s="206">
        <v>49.86</v>
      </c>
      <c r="V16" s="206">
        <v>4.9400000000000004</v>
      </c>
      <c r="W16" s="206">
        <v>14.72</v>
      </c>
      <c r="X16" s="206">
        <v>62.41</v>
      </c>
      <c r="Y16" s="206">
        <v>0</v>
      </c>
      <c r="Z16" s="206">
        <v>58.88</v>
      </c>
      <c r="AA16" s="206">
        <v>38.17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0.01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353.53</v>
      </c>
      <c r="L17" s="206">
        <v>0</v>
      </c>
      <c r="M17" s="206">
        <v>60.47</v>
      </c>
      <c r="N17" s="206">
        <v>49.35</v>
      </c>
      <c r="O17" s="206">
        <v>69.66</v>
      </c>
      <c r="P17" s="206">
        <v>19.38</v>
      </c>
      <c r="Q17" s="206">
        <v>0</v>
      </c>
      <c r="R17" s="206">
        <v>17.66</v>
      </c>
      <c r="S17" s="206">
        <v>11.02</v>
      </c>
      <c r="T17" s="206">
        <v>0</v>
      </c>
      <c r="U17" s="206">
        <v>49.86</v>
      </c>
      <c r="V17" s="206">
        <v>4.9400000000000004</v>
      </c>
      <c r="W17" s="206">
        <v>14.72</v>
      </c>
      <c r="X17" s="206">
        <v>62.41</v>
      </c>
      <c r="Y17" s="206">
        <v>0</v>
      </c>
      <c r="Z17" s="206">
        <v>58.88</v>
      </c>
      <c r="AA17" s="206">
        <v>38.17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0.01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391.1</v>
      </c>
      <c r="L18" s="206">
        <v>0</v>
      </c>
      <c r="M18" s="206">
        <v>60.47</v>
      </c>
      <c r="N18" s="206">
        <v>49.35</v>
      </c>
      <c r="O18" s="206">
        <v>69.66</v>
      </c>
      <c r="P18" s="206">
        <v>19.38</v>
      </c>
      <c r="Q18" s="206">
        <v>0</v>
      </c>
      <c r="R18" s="206">
        <v>17.66</v>
      </c>
      <c r="S18" s="206">
        <v>11.02</v>
      </c>
      <c r="T18" s="206">
        <v>0</v>
      </c>
      <c r="U18" s="206">
        <v>49.86</v>
      </c>
      <c r="V18" s="206">
        <v>4.9400000000000004</v>
      </c>
      <c r="W18" s="206">
        <v>14.72</v>
      </c>
      <c r="X18" s="206">
        <v>62.41</v>
      </c>
      <c r="Y18" s="206">
        <v>0</v>
      </c>
      <c r="Z18" s="206">
        <v>58.88</v>
      </c>
      <c r="AA18" s="206">
        <v>38.17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0.01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402.66</v>
      </c>
      <c r="L19" s="206">
        <v>0</v>
      </c>
      <c r="M19" s="206">
        <v>60.47</v>
      </c>
      <c r="N19" s="206">
        <v>49.35</v>
      </c>
      <c r="O19" s="206">
        <v>69.66</v>
      </c>
      <c r="P19" s="206">
        <v>19.38</v>
      </c>
      <c r="Q19" s="206">
        <v>0</v>
      </c>
      <c r="R19" s="206">
        <v>17.66</v>
      </c>
      <c r="S19" s="206">
        <v>11.02</v>
      </c>
      <c r="T19" s="206">
        <v>0</v>
      </c>
      <c r="U19" s="206">
        <v>49.86</v>
      </c>
      <c r="V19" s="206">
        <v>4.9400000000000004</v>
      </c>
      <c r="W19" s="206">
        <v>14.72</v>
      </c>
      <c r="X19" s="206">
        <v>62.41</v>
      </c>
      <c r="Y19" s="206">
        <v>0</v>
      </c>
      <c r="Z19" s="206">
        <v>58.88</v>
      </c>
      <c r="AA19" s="206">
        <v>38.17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0.01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420.96</v>
      </c>
      <c r="L20" s="206">
        <v>0</v>
      </c>
      <c r="M20" s="206">
        <v>60.47</v>
      </c>
      <c r="N20" s="206">
        <v>49.35</v>
      </c>
      <c r="O20" s="206">
        <v>69.66</v>
      </c>
      <c r="P20" s="206">
        <v>19.38</v>
      </c>
      <c r="Q20" s="206">
        <v>0</v>
      </c>
      <c r="R20" s="206">
        <v>17.66</v>
      </c>
      <c r="S20" s="206">
        <v>11.02</v>
      </c>
      <c r="T20" s="206">
        <v>0</v>
      </c>
      <c r="U20" s="206">
        <v>49.86</v>
      </c>
      <c r="V20" s="206">
        <v>4.9400000000000004</v>
      </c>
      <c r="W20" s="206">
        <v>14.72</v>
      </c>
      <c r="X20" s="206">
        <v>62.41</v>
      </c>
      <c r="Y20" s="206">
        <v>0</v>
      </c>
      <c r="Z20" s="206">
        <v>58.88</v>
      </c>
      <c r="AA20" s="206">
        <v>38.17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0.01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428.67</v>
      </c>
      <c r="L21" s="206">
        <v>0</v>
      </c>
      <c r="M21" s="206">
        <v>60.47</v>
      </c>
      <c r="N21" s="206">
        <v>49.35</v>
      </c>
      <c r="O21" s="206">
        <v>69.66</v>
      </c>
      <c r="P21" s="206">
        <v>19.38</v>
      </c>
      <c r="Q21" s="206">
        <v>0</v>
      </c>
      <c r="R21" s="206">
        <v>17.66</v>
      </c>
      <c r="S21" s="206">
        <v>11.02</v>
      </c>
      <c r="T21" s="206">
        <v>0</v>
      </c>
      <c r="U21" s="206">
        <v>49.86</v>
      </c>
      <c r="V21" s="206">
        <v>4.9400000000000004</v>
      </c>
      <c r="W21" s="206">
        <v>14.72</v>
      </c>
      <c r="X21" s="206">
        <v>62.41</v>
      </c>
      <c r="Y21" s="206">
        <v>0</v>
      </c>
      <c r="Z21" s="206">
        <v>58.88</v>
      </c>
      <c r="AA21" s="206">
        <v>38.17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0.01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447.94</v>
      </c>
      <c r="L22" s="206">
        <v>0</v>
      </c>
      <c r="M22" s="206">
        <v>60.47</v>
      </c>
      <c r="N22" s="206">
        <v>49.35</v>
      </c>
      <c r="O22" s="206">
        <v>69.66</v>
      </c>
      <c r="P22" s="206">
        <v>19.38</v>
      </c>
      <c r="Q22" s="206">
        <v>0</v>
      </c>
      <c r="R22" s="206">
        <v>17.66</v>
      </c>
      <c r="S22" s="206">
        <v>11.02</v>
      </c>
      <c r="T22" s="206">
        <v>0</v>
      </c>
      <c r="U22" s="206">
        <v>49.86</v>
      </c>
      <c r="V22" s="206">
        <v>4.9400000000000004</v>
      </c>
      <c r="W22" s="206">
        <v>14.72</v>
      </c>
      <c r="X22" s="206">
        <v>62.41</v>
      </c>
      <c r="Y22" s="206">
        <v>0</v>
      </c>
      <c r="Z22" s="206">
        <v>58.88</v>
      </c>
      <c r="AA22" s="206">
        <v>38.17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0.01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492.41</v>
      </c>
      <c r="L23" s="206">
        <v>2.89</v>
      </c>
      <c r="M23" s="206">
        <v>60.47</v>
      </c>
      <c r="N23" s="206">
        <v>49.35</v>
      </c>
      <c r="O23" s="206">
        <v>69.66</v>
      </c>
      <c r="P23" s="206">
        <v>19.38</v>
      </c>
      <c r="Q23" s="206">
        <v>0</v>
      </c>
      <c r="R23" s="206">
        <v>17.66</v>
      </c>
      <c r="S23" s="206">
        <v>11.02</v>
      </c>
      <c r="T23" s="206">
        <v>0</v>
      </c>
      <c r="U23" s="206">
        <v>49.86</v>
      </c>
      <c r="V23" s="206">
        <v>4.9400000000000004</v>
      </c>
      <c r="W23" s="206">
        <v>14.72</v>
      </c>
      <c r="X23" s="206">
        <v>62.41</v>
      </c>
      <c r="Y23" s="206">
        <v>0</v>
      </c>
      <c r="Z23" s="206">
        <v>58.88</v>
      </c>
      <c r="AA23" s="206">
        <v>38.17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0.01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492.41</v>
      </c>
      <c r="L24" s="206">
        <v>9.09</v>
      </c>
      <c r="M24" s="206">
        <v>60.47</v>
      </c>
      <c r="N24" s="206">
        <v>49.35</v>
      </c>
      <c r="O24" s="206">
        <v>69.66</v>
      </c>
      <c r="P24" s="206">
        <v>19.38</v>
      </c>
      <c r="Q24" s="206">
        <v>0</v>
      </c>
      <c r="R24" s="206">
        <v>17.649999999999999</v>
      </c>
      <c r="S24" s="206">
        <v>11.02</v>
      </c>
      <c r="T24" s="206">
        <v>0</v>
      </c>
      <c r="U24" s="206">
        <v>49.86</v>
      </c>
      <c r="V24" s="206">
        <v>4.93</v>
      </c>
      <c r="W24" s="206">
        <v>14.72</v>
      </c>
      <c r="X24" s="206">
        <v>62.41</v>
      </c>
      <c r="Y24" s="206">
        <v>0</v>
      </c>
      <c r="Z24" s="206">
        <v>58.88</v>
      </c>
      <c r="AA24" s="206">
        <v>38.17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0.01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492.41</v>
      </c>
      <c r="L25" s="206">
        <v>9.09</v>
      </c>
      <c r="M25" s="206">
        <v>60.47</v>
      </c>
      <c r="N25" s="206">
        <v>49.35</v>
      </c>
      <c r="O25" s="206">
        <v>69.66</v>
      </c>
      <c r="P25" s="206">
        <v>19.38</v>
      </c>
      <c r="Q25" s="206">
        <v>0</v>
      </c>
      <c r="R25" s="206">
        <v>17.649999999999999</v>
      </c>
      <c r="S25" s="206">
        <v>11.02</v>
      </c>
      <c r="T25" s="206">
        <v>0</v>
      </c>
      <c r="U25" s="206">
        <v>49.86</v>
      </c>
      <c r="V25" s="206">
        <v>4.93</v>
      </c>
      <c r="W25" s="206">
        <v>9.81</v>
      </c>
      <c r="X25" s="206">
        <v>62.15</v>
      </c>
      <c r="Y25" s="206">
        <v>0</v>
      </c>
      <c r="Z25" s="206">
        <v>49.23</v>
      </c>
      <c r="AA25" s="206">
        <v>38.17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0.01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492.41</v>
      </c>
      <c r="L26" s="206">
        <v>9.09</v>
      </c>
      <c r="M26" s="206">
        <v>60.47</v>
      </c>
      <c r="N26" s="206">
        <v>49.35</v>
      </c>
      <c r="O26" s="206">
        <v>69.66</v>
      </c>
      <c r="P26" s="206">
        <v>19.38</v>
      </c>
      <c r="Q26" s="206">
        <v>0</v>
      </c>
      <c r="R26" s="206">
        <v>17.649999999999999</v>
      </c>
      <c r="S26" s="206">
        <v>11.02</v>
      </c>
      <c r="T26" s="206">
        <v>0</v>
      </c>
      <c r="U26" s="206">
        <v>49.86</v>
      </c>
      <c r="V26" s="206">
        <v>4.93</v>
      </c>
      <c r="W26" s="206">
        <v>9.81</v>
      </c>
      <c r="X26" s="206">
        <v>62.41</v>
      </c>
      <c r="Y26" s="206">
        <v>0</v>
      </c>
      <c r="Z26" s="206">
        <v>58.87</v>
      </c>
      <c r="AA26" s="206">
        <v>38.17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0.01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461.42</v>
      </c>
      <c r="L27" s="206">
        <v>0</v>
      </c>
      <c r="M27" s="206">
        <v>60.47</v>
      </c>
      <c r="N27" s="206">
        <v>49.35</v>
      </c>
      <c r="O27" s="206">
        <v>69.66</v>
      </c>
      <c r="P27" s="206">
        <v>19.38</v>
      </c>
      <c r="Q27" s="206">
        <v>0</v>
      </c>
      <c r="R27" s="206">
        <v>17.649999999999999</v>
      </c>
      <c r="S27" s="206">
        <v>11.02</v>
      </c>
      <c r="T27" s="206">
        <v>0</v>
      </c>
      <c r="U27" s="206">
        <v>49.86</v>
      </c>
      <c r="V27" s="206">
        <v>4.93</v>
      </c>
      <c r="W27" s="206">
        <v>9.5</v>
      </c>
      <c r="X27" s="206">
        <v>62.41</v>
      </c>
      <c r="Y27" s="206">
        <v>0</v>
      </c>
      <c r="Z27" s="206">
        <v>58.87</v>
      </c>
      <c r="AA27" s="206">
        <v>38.17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0.01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433.49</v>
      </c>
      <c r="L28" s="206">
        <v>0</v>
      </c>
      <c r="M28" s="206">
        <v>60.47</v>
      </c>
      <c r="N28" s="206">
        <v>49.35</v>
      </c>
      <c r="O28" s="206">
        <v>69.66</v>
      </c>
      <c r="P28" s="206">
        <v>19.38</v>
      </c>
      <c r="Q28" s="206">
        <v>0</v>
      </c>
      <c r="R28" s="206">
        <v>17.649999999999999</v>
      </c>
      <c r="S28" s="206">
        <v>11.02</v>
      </c>
      <c r="T28" s="206">
        <v>0</v>
      </c>
      <c r="U28" s="206">
        <v>49.86</v>
      </c>
      <c r="V28" s="206">
        <v>4.93</v>
      </c>
      <c r="W28" s="206">
        <v>9.5</v>
      </c>
      <c r="X28" s="206">
        <v>62.41</v>
      </c>
      <c r="Y28" s="206">
        <v>0</v>
      </c>
      <c r="Z28" s="206">
        <v>58.87</v>
      </c>
      <c r="AA28" s="206">
        <v>38.17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0.01</v>
      </c>
      <c r="AM28" s="206">
        <v>0</v>
      </c>
      <c r="AN28" s="206">
        <v>0</v>
      </c>
      <c r="AO28" s="206">
        <v>0</v>
      </c>
      <c r="AP28" s="206">
        <v>0</v>
      </c>
      <c r="AQ28" s="206">
        <v>0.96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385.32</v>
      </c>
      <c r="L29" s="206">
        <v>0</v>
      </c>
      <c r="M29" s="206">
        <v>60.47</v>
      </c>
      <c r="N29" s="206">
        <v>49.35</v>
      </c>
      <c r="O29" s="206">
        <v>69.66</v>
      </c>
      <c r="P29" s="206">
        <v>19.38</v>
      </c>
      <c r="Q29" s="206">
        <v>0</v>
      </c>
      <c r="R29" s="206">
        <v>17.649999999999999</v>
      </c>
      <c r="S29" s="206">
        <v>11.02</v>
      </c>
      <c r="T29" s="206">
        <v>0</v>
      </c>
      <c r="U29" s="206">
        <v>49.86</v>
      </c>
      <c r="V29" s="206">
        <v>4.93</v>
      </c>
      <c r="W29" s="206">
        <v>9.5</v>
      </c>
      <c r="X29" s="206">
        <v>61.25</v>
      </c>
      <c r="Y29" s="206">
        <v>0</v>
      </c>
      <c r="Z29" s="206">
        <v>58.87</v>
      </c>
      <c r="AA29" s="206">
        <v>38.17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0.01</v>
      </c>
      <c r="AM29" s="206">
        <v>0</v>
      </c>
      <c r="AN29" s="206">
        <v>0</v>
      </c>
      <c r="AO29" s="206">
        <v>0</v>
      </c>
      <c r="AP29" s="206">
        <v>0</v>
      </c>
      <c r="AQ29" s="206">
        <v>7.28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390.14</v>
      </c>
      <c r="L30" s="206">
        <v>0</v>
      </c>
      <c r="M30" s="206">
        <v>60.47</v>
      </c>
      <c r="N30" s="206">
        <v>49.35</v>
      </c>
      <c r="O30" s="206">
        <v>69.66</v>
      </c>
      <c r="P30" s="206">
        <v>19.38</v>
      </c>
      <c r="Q30" s="206">
        <v>0</v>
      </c>
      <c r="R30" s="206">
        <v>17.649999999999999</v>
      </c>
      <c r="S30" s="206">
        <v>11.02</v>
      </c>
      <c r="T30" s="206">
        <v>0</v>
      </c>
      <c r="U30" s="206">
        <v>49.86</v>
      </c>
      <c r="V30" s="206">
        <v>4.93</v>
      </c>
      <c r="W30" s="206">
        <v>9.5</v>
      </c>
      <c r="X30" s="206">
        <v>61.25</v>
      </c>
      <c r="Y30" s="206">
        <v>0</v>
      </c>
      <c r="Z30" s="206">
        <v>58.87</v>
      </c>
      <c r="AA30" s="206">
        <v>38.17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0.01</v>
      </c>
      <c r="AM30" s="206">
        <v>0</v>
      </c>
      <c r="AN30" s="206">
        <v>0</v>
      </c>
      <c r="AO30" s="206">
        <v>0</v>
      </c>
      <c r="AP30" s="206">
        <v>0</v>
      </c>
      <c r="AQ30" s="206">
        <v>14.14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387.25</v>
      </c>
      <c r="L31" s="206">
        <v>0</v>
      </c>
      <c r="M31" s="206">
        <v>60.47</v>
      </c>
      <c r="N31" s="206">
        <v>49.35</v>
      </c>
      <c r="O31" s="206">
        <v>69.66</v>
      </c>
      <c r="P31" s="206">
        <v>19.38</v>
      </c>
      <c r="Q31" s="206">
        <v>0</v>
      </c>
      <c r="R31" s="206">
        <v>17.649999999999999</v>
      </c>
      <c r="S31" s="206">
        <v>11.02</v>
      </c>
      <c r="T31" s="206">
        <v>0</v>
      </c>
      <c r="U31" s="206">
        <v>49.86</v>
      </c>
      <c r="V31" s="206">
        <v>4.93</v>
      </c>
      <c r="W31" s="206">
        <v>9.5</v>
      </c>
      <c r="X31" s="206">
        <v>61.25</v>
      </c>
      <c r="Y31" s="206">
        <v>0</v>
      </c>
      <c r="Z31" s="206">
        <v>58.87</v>
      </c>
      <c r="AA31" s="206">
        <v>38.17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0.01</v>
      </c>
      <c r="AM31" s="206">
        <v>0</v>
      </c>
      <c r="AN31" s="206">
        <v>0</v>
      </c>
      <c r="AO31" s="206">
        <v>0</v>
      </c>
      <c r="AP31" s="206">
        <v>0</v>
      </c>
      <c r="AQ31" s="206">
        <v>25.63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383.39</v>
      </c>
      <c r="L32" s="206">
        <v>0</v>
      </c>
      <c r="M32" s="206">
        <v>60.47</v>
      </c>
      <c r="N32" s="206">
        <v>49.35</v>
      </c>
      <c r="O32" s="206">
        <v>69.66</v>
      </c>
      <c r="P32" s="206">
        <v>19.38</v>
      </c>
      <c r="Q32" s="206">
        <v>0</v>
      </c>
      <c r="R32" s="206">
        <v>17.649999999999999</v>
      </c>
      <c r="S32" s="206">
        <v>11.02</v>
      </c>
      <c r="T32" s="206">
        <v>0</v>
      </c>
      <c r="U32" s="206">
        <v>49.86</v>
      </c>
      <c r="V32" s="206">
        <v>4.93</v>
      </c>
      <c r="W32" s="206">
        <v>9.5</v>
      </c>
      <c r="X32" s="206">
        <v>61.25</v>
      </c>
      <c r="Y32" s="206">
        <v>0</v>
      </c>
      <c r="Z32" s="206">
        <v>58.87</v>
      </c>
      <c r="AA32" s="206">
        <v>38.17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0.01</v>
      </c>
      <c r="AM32" s="206">
        <v>0</v>
      </c>
      <c r="AN32" s="206">
        <v>0</v>
      </c>
      <c r="AO32" s="206">
        <v>0</v>
      </c>
      <c r="AP32" s="206">
        <v>0</v>
      </c>
      <c r="AQ32" s="206">
        <v>34.35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371.83</v>
      </c>
      <c r="L33" s="206">
        <v>0</v>
      </c>
      <c r="M33" s="206">
        <v>60.47</v>
      </c>
      <c r="N33" s="206">
        <v>49.35</v>
      </c>
      <c r="O33" s="206">
        <v>69.66</v>
      </c>
      <c r="P33" s="206">
        <v>19.38</v>
      </c>
      <c r="Q33" s="206">
        <v>0</v>
      </c>
      <c r="R33" s="206">
        <v>17.649999999999999</v>
      </c>
      <c r="S33" s="206">
        <v>11.02</v>
      </c>
      <c r="T33" s="206">
        <v>0</v>
      </c>
      <c r="U33" s="206">
        <v>49.86</v>
      </c>
      <c r="V33" s="206">
        <v>4.93</v>
      </c>
      <c r="W33" s="206">
        <v>9.5</v>
      </c>
      <c r="X33" s="206">
        <v>61.25</v>
      </c>
      <c r="Y33" s="206">
        <v>0</v>
      </c>
      <c r="Z33" s="206">
        <v>58.87</v>
      </c>
      <c r="AA33" s="206">
        <v>38.17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0.01</v>
      </c>
      <c r="AM33" s="206">
        <v>0</v>
      </c>
      <c r="AN33" s="206">
        <v>0</v>
      </c>
      <c r="AO33" s="206">
        <v>0</v>
      </c>
      <c r="AP33" s="206">
        <v>0</v>
      </c>
      <c r="AQ33" s="206">
        <v>41.18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365.09</v>
      </c>
      <c r="L34" s="206">
        <v>0</v>
      </c>
      <c r="M34" s="206">
        <v>60.47</v>
      </c>
      <c r="N34" s="206">
        <v>49.35</v>
      </c>
      <c r="O34" s="206">
        <v>69.66</v>
      </c>
      <c r="P34" s="206">
        <v>19.38</v>
      </c>
      <c r="Q34" s="206">
        <v>0</v>
      </c>
      <c r="R34" s="206">
        <v>17.649999999999999</v>
      </c>
      <c r="S34" s="206">
        <v>11.02</v>
      </c>
      <c r="T34" s="206">
        <v>0</v>
      </c>
      <c r="U34" s="206">
        <v>49.86</v>
      </c>
      <c r="V34" s="206">
        <v>4.93</v>
      </c>
      <c r="W34" s="206">
        <v>9.5</v>
      </c>
      <c r="X34" s="206">
        <v>61.25</v>
      </c>
      <c r="Y34" s="206">
        <v>0</v>
      </c>
      <c r="Z34" s="206">
        <v>58.87</v>
      </c>
      <c r="AA34" s="206">
        <v>38.17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0.01</v>
      </c>
      <c r="AM34" s="206">
        <v>0</v>
      </c>
      <c r="AN34" s="206">
        <v>0</v>
      </c>
      <c r="AO34" s="206">
        <v>0</v>
      </c>
      <c r="AP34" s="206">
        <v>0</v>
      </c>
      <c r="AQ34" s="206">
        <v>42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360.27</v>
      </c>
      <c r="L35" s="206">
        <v>0</v>
      </c>
      <c r="M35" s="206">
        <v>60.47</v>
      </c>
      <c r="N35" s="206">
        <v>49.35</v>
      </c>
      <c r="O35" s="206">
        <v>69.66</v>
      </c>
      <c r="P35" s="206">
        <v>19.38</v>
      </c>
      <c r="Q35" s="206">
        <v>0</v>
      </c>
      <c r="R35" s="206">
        <v>17.649999999999999</v>
      </c>
      <c r="S35" s="206">
        <v>11.02</v>
      </c>
      <c r="T35" s="206">
        <v>0</v>
      </c>
      <c r="U35" s="206">
        <v>49.86</v>
      </c>
      <c r="V35" s="206">
        <v>4.93</v>
      </c>
      <c r="W35" s="206">
        <v>9.5</v>
      </c>
      <c r="X35" s="206">
        <v>61.25</v>
      </c>
      <c r="Y35" s="206">
        <v>0</v>
      </c>
      <c r="Z35" s="206">
        <v>58.87</v>
      </c>
      <c r="AA35" s="206">
        <v>38.17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0.01</v>
      </c>
      <c r="AM35" s="206">
        <v>0</v>
      </c>
      <c r="AN35" s="206">
        <v>0</v>
      </c>
      <c r="AO35" s="206">
        <v>0</v>
      </c>
      <c r="AP35" s="206">
        <v>0</v>
      </c>
      <c r="AQ35" s="206">
        <v>42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341.97</v>
      </c>
      <c r="L36" s="206">
        <v>0</v>
      </c>
      <c r="M36" s="206">
        <v>60.47</v>
      </c>
      <c r="N36" s="206">
        <v>49.35</v>
      </c>
      <c r="O36" s="206">
        <v>69.66</v>
      </c>
      <c r="P36" s="206">
        <v>19.38</v>
      </c>
      <c r="Q36" s="206">
        <v>0</v>
      </c>
      <c r="R36" s="206">
        <v>17.649999999999999</v>
      </c>
      <c r="S36" s="206">
        <v>11.02</v>
      </c>
      <c r="T36" s="206">
        <v>0</v>
      </c>
      <c r="U36" s="206">
        <v>49.86</v>
      </c>
      <c r="V36" s="206">
        <v>4.93</v>
      </c>
      <c r="W36" s="206">
        <v>9.5</v>
      </c>
      <c r="X36" s="206">
        <v>61.25</v>
      </c>
      <c r="Y36" s="206">
        <v>0</v>
      </c>
      <c r="Z36" s="206">
        <v>58.87</v>
      </c>
      <c r="AA36" s="206">
        <v>38.17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0.01</v>
      </c>
      <c r="AM36" s="206">
        <v>0</v>
      </c>
      <c r="AN36" s="206">
        <v>0</v>
      </c>
      <c r="AO36" s="206">
        <v>0</v>
      </c>
      <c r="AP36" s="206">
        <v>0</v>
      </c>
      <c r="AQ36" s="206">
        <v>42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340.04</v>
      </c>
      <c r="L37" s="206">
        <v>0</v>
      </c>
      <c r="M37" s="206">
        <v>60.47</v>
      </c>
      <c r="N37" s="206">
        <v>49.35</v>
      </c>
      <c r="O37" s="206">
        <v>69.66</v>
      </c>
      <c r="P37" s="206">
        <v>19.38</v>
      </c>
      <c r="Q37" s="206">
        <v>0</v>
      </c>
      <c r="R37" s="206">
        <v>17.649999999999999</v>
      </c>
      <c r="S37" s="206">
        <v>11.02</v>
      </c>
      <c r="T37" s="206">
        <v>0</v>
      </c>
      <c r="U37" s="206">
        <v>49.86</v>
      </c>
      <c r="V37" s="206">
        <v>4.93</v>
      </c>
      <c r="W37" s="206">
        <v>9.5</v>
      </c>
      <c r="X37" s="206">
        <v>61.25</v>
      </c>
      <c r="Y37" s="206">
        <v>0</v>
      </c>
      <c r="Z37" s="206">
        <v>58.87</v>
      </c>
      <c r="AA37" s="206">
        <v>38.17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0.01</v>
      </c>
      <c r="AM37" s="206">
        <v>0</v>
      </c>
      <c r="AN37" s="206">
        <v>0</v>
      </c>
      <c r="AO37" s="206">
        <v>0</v>
      </c>
      <c r="AP37" s="206">
        <v>0</v>
      </c>
      <c r="AQ37" s="206">
        <v>42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334.26</v>
      </c>
      <c r="L38" s="206">
        <v>0</v>
      </c>
      <c r="M38" s="206">
        <v>60.47</v>
      </c>
      <c r="N38" s="206">
        <v>49.35</v>
      </c>
      <c r="O38" s="206">
        <v>69.66</v>
      </c>
      <c r="P38" s="206">
        <v>19.38</v>
      </c>
      <c r="Q38" s="206">
        <v>0</v>
      </c>
      <c r="R38" s="206">
        <v>17.649999999999999</v>
      </c>
      <c r="S38" s="206">
        <v>11.02</v>
      </c>
      <c r="T38" s="206">
        <v>0</v>
      </c>
      <c r="U38" s="206">
        <v>49.86</v>
      </c>
      <c r="V38" s="206">
        <v>4.93</v>
      </c>
      <c r="W38" s="206">
        <v>14.41</v>
      </c>
      <c r="X38" s="206">
        <v>61.25</v>
      </c>
      <c r="Y38" s="206">
        <v>0</v>
      </c>
      <c r="Z38" s="206">
        <v>58.87</v>
      </c>
      <c r="AA38" s="206">
        <v>38.17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0.01</v>
      </c>
      <c r="AM38" s="206">
        <v>0</v>
      </c>
      <c r="AN38" s="206">
        <v>0</v>
      </c>
      <c r="AO38" s="206">
        <v>0</v>
      </c>
      <c r="AP38" s="206">
        <v>0</v>
      </c>
      <c r="AQ38" s="206">
        <v>42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419.81</v>
      </c>
      <c r="L39" s="206">
        <v>0</v>
      </c>
      <c r="M39" s="206">
        <v>60.47</v>
      </c>
      <c r="N39" s="206">
        <v>49.35</v>
      </c>
      <c r="O39" s="206">
        <v>69.66</v>
      </c>
      <c r="P39" s="206">
        <v>19.38</v>
      </c>
      <c r="Q39" s="206">
        <v>0</v>
      </c>
      <c r="R39" s="206">
        <v>17.649999999999999</v>
      </c>
      <c r="S39" s="206">
        <v>11.02</v>
      </c>
      <c r="T39" s="206">
        <v>0</v>
      </c>
      <c r="U39" s="206">
        <v>49.86</v>
      </c>
      <c r="V39" s="206">
        <v>4.93</v>
      </c>
      <c r="W39" s="206">
        <v>14.41</v>
      </c>
      <c r="X39" s="206">
        <v>61.25</v>
      </c>
      <c r="Y39" s="206">
        <v>0</v>
      </c>
      <c r="Z39" s="206">
        <v>58.87</v>
      </c>
      <c r="AA39" s="206">
        <v>38.17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0.01</v>
      </c>
      <c r="AM39" s="206">
        <v>0</v>
      </c>
      <c r="AN39" s="206">
        <v>0</v>
      </c>
      <c r="AO39" s="206">
        <v>0</v>
      </c>
      <c r="AP39" s="206">
        <v>0</v>
      </c>
      <c r="AQ39" s="206">
        <v>42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432.31</v>
      </c>
      <c r="L40" s="206">
        <v>0</v>
      </c>
      <c r="M40" s="206">
        <v>60.47</v>
      </c>
      <c r="N40" s="206">
        <v>49.35</v>
      </c>
      <c r="O40" s="206">
        <v>69.66</v>
      </c>
      <c r="P40" s="206">
        <v>19.38</v>
      </c>
      <c r="Q40" s="206">
        <v>0</v>
      </c>
      <c r="R40" s="206">
        <v>17.649999999999999</v>
      </c>
      <c r="S40" s="206">
        <v>11.02</v>
      </c>
      <c r="T40" s="206">
        <v>0</v>
      </c>
      <c r="U40" s="206">
        <v>49.86</v>
      </c>
      <c r="V40" s="206">
        <v>4.93</v>
      </c>
      <c r="W40" s="206">
        <v>14.41</v>
      </c>
      <c r="X40" s="206">
        <v>61.25</v>
      </c>
      <c r="Y40" s="206">
        <v>0</v>
      </c>
      <c r="Z40" s="206">
        <v>58.87</v>
      </c>
      <c r="AA40" s="206">
        <v>38.17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0.01</v>
      </c>
      <c r="AM40" s="206">
        <v>0</v>
      </c>
      <c r="AN40" s="206">
        <v>0</v>
      </c>
      <c r="AO40" s="206">
        <v>0</v>
      </c>
      <c r="AP40" s="206">
        <v>0</v>
      </c>
      <c r="AQ40" s="206">
        <v>42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424.39</v>
      </c>
      <c r="L41" s="206">
        <v>0</v>
      </c>
      <c r="M41" s="206">
        <v>60.47</v>
      </c>
      <c r="N41" s="206">
        <v>49.35</v>
      </c>
      <c r="O41" s="206">
        <v>69.66</v>
      </c>
      <c r="P41" s="206">
        <v>19.38</v>
      </c>
      <c r="Q41" s="206">
        <v>0</v>
      </c>
      <c r="R41" s="206">
        <v>17.649999999999999</v>
      </c>
      <c r="S41" s="206">
        <v>11.02</v>
      </c>
      <c r="T41" s="206">
        <v>0</v>
      </c>
      <c r="U41" s="206">
        <v>49.86</v>
      </c>
      <c r="V41" s="206">
        <v>4.93</v>
      </c>
      <c r="W41" s="206">
        <v>14.41</v>
      </c>
      <c r="X41" s="206">
        <v>61.25</v>
      </c>
      <c r="Y41" s="206">
        <v>0</v>
      </c>
      <c r="Z41" s="206">
        <v>58.87</v>
      </c>
      <c r="AA41" s="206">
        <v>38.17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0.01</v>
      </c>
      <c r="AM41" s="206">
        <v>0</v>
      </c>
      <c r="AN41" s="206">
        <v>0</v>
      </c>
      <c r="AO41" s="206">
        <v>0</v>
      </c>
      <c r="AP41" s="206">
        <v>0</v>
      </c>
      <c r="AQ41" s="206">
        <v>42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436.87</v>
      </c>
      <c r="L42" s="206">
        <v>0</v>
      </c>
      <c r="M42" s="206">
        <v>60.47</v>
      </c>
      <c r="N42" s="206">
        <v>49.35</v>
      </c>
      <c r="O42" s="206">
        <v>69.66</v>
      </c>
      <c r="P42" s="206">
        <v>19.38</v>
      </c>
      <c r="Q42" s="206">
        <v>0</v>
      </c>
      <c r="R42" s="206">
        <v>17.649999999999999</v>
      </c>
      <c r="S42" s="206">
        <v>11.02</v>
      </c>
      <c r="T42" s="206">
        <v>0</v>
      </c>
      <c r="U42" s="206">
        <v>49.86</v>
      </c>
      <c r="V42" s="206">
        <v>4.93</v>
      </c>
      <c r="W42" s="206">
        <v>14.41</v>
      </c>
      <c r="X42" s="206">
        <v>61.25</v>
      </c>
      <c r="Y42" s="206">
        <v>0</v>
      </c>
      <c r="Z42" s="206">
        <v>58.87</v>
      </c>
      <c r="AA42" s="206">
        <v>38.17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0.01</v>
      </c>
      <c r="AM42" s="206">
        <v>0</v>
      </c>
      <c r="AN42" s="206">
        <v>0</v>
      </c>
      <c r="AO42" s="206">
        <v>0</v>
      </c>
      <c r="AP42" s="206">
        <v>0</v>
      </c>
      <c r="AQ42" s="206">
        <v>42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450.19</v>
      </c>
      <c r="L43" s="206">
        <v>0</v>
      </c>
      <c r="M43" s="206">
        <v>60.47</v>
      </c>
      <c r="N43" s="206">
        <v>49.35</v>
      </c>
      <c r="O43" s="206">
        <v>69.66</v>
      </c>
      <c r="P43" s="206">
        <v>19.38</v>
      </c>
      <c r="Q43" s="206">
        <v>0</v>
      </c>
      <c r="R43" s="206">
        <v>17.649999999999999</v>
      </c>
      <c r="S43" s="206">
        <v>11.02</v>
      </c>
      <c r="T43" s="206">
        <v>0</v>
      </c>
      <c r="U43" s="206">
        <v>49.86</v>
      </c>
      <c r="V43" s="206">
        <v>4.93</v>
      </c>
      <c r="W43" s="206">
        <v>9.5</v>
      </c>
      <c r="X43" s="206">
        <v>61.25</v>
      </c>
      <c r="Y43" s="206">
        <v>0</v>
      </c>
      <c r="Z43" s="206">
        <v>58.87</v>
      </c>
      <c r="AA43" s="206">
        <v>38.17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0.01</v>
      </c>
      <c r="AM43" s="206">
        <v>0</v>
      </c>
      <c r="AN43" s="206">
        <v>0</v>
      </c>
      <c r="AO43" s="206">
        <v>0</v>
      </c>
      <c r="AP43" s="206">
        <v>0</v>
      </c>
      <c r="AQ43" s="206">
        <v>42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447.63</v>
      </c>
      <c r="L44" s="206">
        <v>0</v>
      </c>
      <c r="M44" s="206">
        <v>60.47</v>
      </c>
      <c r="N44" s="206">
        <v>49.35</v>
      </c>
      <c r="O44" s="206">
        <v>69.66</v>
      </c>
      <c r="P44" s="206">
        <v>19.38</v>
      </c>
      <c r="Q44" s="206">
        <v>0</v>
      </c>
      <c r="R44" s="206">
        <v>17.649999999999999</v>
      </c>
      <c r="S44" s="206">
        <v>11.02</v>
      </c>
      <c r="T44" s="206">
        <v>0</v>
      </c>
      <c r="U44" s="206">
        <v>49.86</v>
      </c>
      <c r="V44" s="206">
        <v>4.93</v>
      </c>
      <c r="W44" s="206">
        <v>9.5</v>
      </c>
      <c r="X44" s="206">
        <v>61.25</v>
      </c>
      <c r="Y44" s="206">
        <v>0</v>
      </c>
      <c r="Z44" s="206">
        <v>58.87</v>
      </c>
      <c r="AA44" s="206">
        <v>38.17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0.01</v>
      </c>
      <c r="AM44" s="206">
        <v>0</v>
      </c>
      <c r="AN44" s="206">
        <v>0</v>
      </c>
      <c r="AO44" s="206">
        <v>0</v>
      </c>
      <c r="AP44" s="206">
        <v>0</v>
      </c>
      <c r="AQ44" s="206">
        <v>42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452.75</v>
      </c>
      <c r="L45" s="206">
        <v>0</v>
      </c>
      <c r="M45" s="206">
        <v>60.47</v>
      </c>
      <c r="N45" s="206">
        <v>49.35</v>
      </c>
      <c r="O45" s="206">
        <v>69.66</v>
      </c>
      <c r="P45" s="206">
        <v>19.38</v>
      </c>
      <c r="Q45" s="206">
        <v>0</v>
      </c>
      <c r="R45" s="206">
        <v>17.649999999999999</v>
      </c>
      <c r="S45" s="206">
        <v>11.02</v>
      </c>
      <c r="T45" s="206">
        <v>0</v>
      </c>
      <c r="U45" s="206">
        <v>49.86</v>
      </c>
      <c r="V45" s="206">
        <v>4.93</v>
      </c>
      <c r="W45" s="206">
        <v>9.5</v>
      </c>
      <c r="X45" s="206">
        <v>61.25</v>
      </c>
      <c r="Y45" s="206">
        <v>0</v>
      </c>
      <c r="Z45" s="206">
        <v>58.87</v>
      </c>
      <c r="AA45" s="206">
        <v>38.17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0.01</v>
      </c>
      <c r="AM45" s="206">
        <v>0</v>
      </c>
      <c r="AN45" s="206">
        <v>0</v>
      </c>
      <c r="AO45" s="206">
        <v>0</v>
      </c>
      <c r="AP45" s="206">
        <v>0</v>
      </c>
      <c r="AQ45" s="206">
        <v>42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455.64</v>
      </c>
      <c r="L46" s="206">
        <v>0</v>
      </c>
      <c r="M46" s="206">
        <v>60.47</v>
      </c>
      <c r="N46" s="206">
        <v>49.35</v>
      </c>
      <c r="O46" s="206">
        <v>69.66</v>
      </c>
      <c r="P46" s="206">
        <v>19.38</v>
      </c>
      <c r="Q46" s="206">
        <v>0</v>
      </c>
      <c r="R46" s="206">
        <v>17.649999999999999</v>
      </c>
      <c r="S46" s="206">
        <v>11.02</v>
      </c>
      <c r="T46" s="206">
        <v>0</v>
      </c>
      <c r="U46" s="206">
        <v>49.86</v>
      </c>
      <c r="V46" s="206">
        <v>4.93</v>
      </c>
      <c r="W46" s="206">
        <v>9.5</v>
      </c>
      <c r="X46" s="206">
        <v>61.25</v>
      </c>
      <c r="Y46" s="206">
        <v>0</v>
      </c>
      <c r="Z46" s="206">
        <v>58.87</v>
      </c>
      <c r="AA46" s="206">
        <v>38.17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0.01</v>
      </c>
      <c r="AM46" s="206">
        <v>0</v>
      </c>
      <c r="AN46" s="206">
        <v>0</v>
      </c>
      <c r="AO46" s="206">
        <v>0</v>
      </c>
      <c r="AP46" s="206">
        <v>0</v>
      </c>
      <c r="AQ46" s="206">
        <v>42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385.32</v>
      </c>
      <c r="L47" s="206">
        <v>0</v>
      </c>
      <c r="M47" s="206">
        <v>60.47</v>
      </c>
      <c r="N47" s="206">
        <v>49.35</v>
      </c>
      <c r="O47" s="206">
        <v>69.66</v>
      </c>
      <c r="P47" s="206">
        <v>19.38</v>
      </c>
      <c r="Q47" s="206">
        <v>0</v>
      </c>
      <c r="R47" s="206">
        <v>17.649999999999999</v>
      </c>
      <c r="S47" s="206">
        <v>11.02</v>
      </c>
      <c r="T47" s="206">
        <v>0</v>
      </c>
      <c r="U47" s="206">
        <v>49.86</v>
      </c>
      <c r="V47" s="206">
        <v>4.93</v>
      </c>
      <c r="W47" s="206">
        <v>14.26</v>
      </c>
      <c r="X47" s="206">
        <v>61.25</v>
      </c>
      <c r="Y47" s="206">
        <v>0</v>
      </c>
      <c r="Z47" s="206">
        <v>58.87</v>
      </c>
      <c r="AA47" s="206">
        <v>38.17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0.01</v>
      </c>
      <c r="AM47" s="206">
        <v>0</v>
      </c>
      <c r="AN47" s="206">
        <v>0</v>
      </c>
      <c r="AO47" s="206">
        <v>0</v>
      </c>
      <c r="AP47" s="206">
        <v>0</v>
      </c>
      <c r="AQ47" s="206">
        <v>42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385.32</v>
      </c>
      <c r="L48" s="206">
        <v>0</v>
      </c>
      <c r="M48" s="206">
        <v>60.47</v>
      </c>
      <c r="N48" s="206">
        <v>49.35</v>
      </c>
      <c r="O48" s="206">
        <v>69.66</v>
      </c>
      <c r="P48" s="206">
        <v>19.38</v>
      </c>
      <c r="Q48" s="206">
        <v>0</v>
      </c>
      <c r="R48" s="206">
        <v>17.649999999999999</v>
      </c>
      <c r="S48" s="206">
        <v>11.02</v>
      </c>
      <c r="T48" s="206">
        <v>0</v>
      </c>
      <c r="U48" s="206">
        <v>49.86</v>
      </c>
      <c r="V48" s="206">
        <v>4.93</v>
      </c>
      <c r="W48" s="206">
        <v>14.26</v>
      </c>
      <c r="X48" s="206">
        <v>61.25</v>
      </c>
      <c r="Y48" s="206">
        <v>0</v>
      </c>
      <c r="Z48" s="206">
        <v>58.87</v>
      </c>
      <c r="AA48" s="206">
        <v>38.17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0.01</v>
      </c>
      <c r="AM48" s="206">
        <v>0</v>
      </c>
      <c r="AN48" s="206">
        <v>0</v>
      </c>
      <c r="AO48" s="206">
        <v>0</v>
      </c>
      <c r="AP48" s="206">
        <v>0</v>
      </c>
      <c r="AQ48" s="206">
        <v>42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337.16</v>
      </c>
      <c r="L49" s="206">
        <v>0</v>
      </c>
      <c r="M49" s="206">
        <v>60.47</v>
      </c>
      <c r="N49" s="206">
        <v>49.35</v>
      </c>
      <c r="O49" s="206">
        <v>69.66</v>
      </c>
      <c r="P49" s="206">
        <v>19.38</v>
      </c>
      <c r="Q49" s="206">
        <v>0</v>
      </c>
      <c r="R49" s="206">
        <v>17.649999999999999</v>
      </c>
      <c r="S49" s="206">
        <v>11.02</v>
      </c>
      <c r="T49" s="206">
        <v>0</v>
      </c>
      <c r="U49" s="206">
        <v>49.86</v>
      </c>
      <c r="V49" s="206">
        <v>4.93</v>
      </c>
      <c r="W49" s="206">
        <v>14.41</v>
      </c>
      <c r="X49" s="206">
        <v>61.25</v>
      </c>
      <c r="Y49" s="206">
        <v>0</v>
      </c>
      <c r="Z49" s="206">
        <v>58.87</v>
      </c>
      <c r="AA49" s="206">
        <v>38.17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0.01</v>
      </c>
      <c r="AM49" s="206">
        <v>0</v>
      </c>
      <c r="AN49" s="206">
        <v>0</v>
      </c>
      <c r="AO49" s="206">
        <v>0</v>
      </c>
      <c r="AP49" s="206">
        <v>0</v>
      </c>
      <c r="AQ49" s="206">
        <v>42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337.16</v>
      </c>
      <c r="L50" s="206">
        <v>0</v>
      </c>
      <c r="M50" s="206">
        <v>60.47</v>
      </c>
      <c r="N50" s="206">
        <v>49.35</v>
      </c>
      <c r="O50" s="206">
        <v>69.66</v>
      </c>
      <c r="P50" s="206">
        <v>19.38</v>
      </c>
      <c r="Q50" s="206">
        <v>0</v>
      </c>
      <c r="R50" s="206">
        <v>17.649999999999999</v>
      </c>
      <c r="S50" s="206">
        <v>11.02</v>
      </c>
      <c r="T50" s="206">
        <v>0</v>
      </c>
      <c r="U50" s="206">
        <v>49.86</v>
      </c>
      <c r="V50" s="206">
        <v>4.93</v>
      </c>
      <c r="W50" s="206">
        <v>14.41</v>
      </c>
      <c r="X50" s="206">
        <v>61.25</v>
      </c>
      <c r="Y50" s="206">
        <v>0</v>
      </c>
      <c r="Z50" s="206">
        <v>58.87</v>
      </c>
      <c r="AA50" s="206">
        <v>38.17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0.01</v>
      </c>
      <c r="AM50" s="206">
        <v>0</v>
      </c>
      <c r="AN50" s="206">
        <v>0</v>
      </c>
      <c r="AO50" s="206">
        <v>0</v>
      </c>
      <c r="AP50" s="206">
        <v>0</v>
      </c>
      <c r="AQ50" s="206">
        <v>42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322.70999999999998</v>
      </c>
      <c r="L51" s="206">
        <v>0</v>
      </c>
      <c r="M51" s="206">
        <v>60.47</v>
      </c>
      <c r="N51" s="206">
        <v>49.35</v>
      </c>
      <c r="O51" s="206">
        <v>69.66</v>
      </c>
      <c r="P51" s="206">
        <v>19.38</v>
      </c>
      <c r="Q51" s="206">
        <v>0</v>
      </c>
      <c r="R51" s="206">
        <v>17.649999999999999</v>
      </c>
      <c r="S51" s="206">
        <v>11.02</v>
      </c>
      <c r="T51" s="206">
        <v>0</v>
      </c>
      <c r="U51" s="206">
        <v>49.86</v>
      </c>
      <c r="V51" s="206">
        <v>4.93</v>
      </c>
      <c r="W51" s="206">
        <v>14.41</v>
      </c>
      <c r="X51" s="206">
        <v>61.25</v>
      </c>
      <c r="Y51" s="206">
        <v>0</v>
      </c>
      <c r="Z51" s="206">
        <v>58.87</v>
      </c>
      <c r="AA51" s="206">
        <v>38.17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0.01</v>
      </c>
      <c r="AM51" s="206">
        <v>0</v>
      </c>
      <c r="AN51" s="206">
        <v>0</v>
      </c>
      <c r="AO51" s="206">
        <v>0</v>
      </c>
      <c r="AP51" s="206">
        <v>0</v>
      </c>
      <c r="AQ51" s="206">
        <v>42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306.33</v>
      </c>
      <c r="L52" s="206">
        <v>0</v>
      </c>
      <c r="M52" s="206">
        <v>60.47</v>
      </c>
      <c r="N52" s="206">
        <v>49.35</v>
      </c>
      <c r="O52" s="206">
        <v>69.66</v>
      </c>
      <c r="P52" s="206">
        <v>19.38</v>
      </c>
      <c r="Q52" s="206">
        <v>0</v>
      </c>
      <c r="R52" s="206">
        <v>17.649999999999999</v>
      </c>
      <c r="S52" s="206">
        <v>11.02</v>
      </c>
      <c r="T52" s="206">
        <v>0</v>
      </c>
      <c r="U52" s="206">
        <v>49.86</v>
      </c>
      <c r="V52" s="206">
        <v>4.93</v>
      </c>
      <c r="W52" s="206">
        <v>14.41</v>
      </c>
      <c r="X52" s="206">
        <v>61.25</v>
      </c>
      <c r="Y52" s="206">
        <v>0</v>
      </c>
      <c r="Z52" s="206">
        <v>58.87</v>
      </c>
      <c r="AA52" s="206">
        <v>38.17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0.01</v>
      </c>
      <c r="AM52" s="206">
        <v>0</v>
      </c>
      <c r="AN52" s="206">
        <v>0</v>
      </c>
      <c r="AO52" s="206">
        <v>0</v>
      </c>
      <c r="AP52" s="206">
        <v>0</v>
      </c>
      <c r="AQ52" s="206">
        <v>42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306.33</v>
      </c>
      <c r="L53" s="206">
        <v>0</v>
      </c>
      <c r="M53" s="206">
        <v>60.47</v>
      </c>
      <c r="N53" s="206">
        <v>49.35</v>
      </c>
      <c r="O53" s="206">
        <v>69.66</v>
      </c>
      <c r="P53" s="206">
        <v>19.38</v>
      </c>
      <c r="Q53" s="206">
        <v>0</v>
      </c>
      <c r="R53" s="206">
        <v>17.649999999999999</v>
      </c>
      <c r="S53" s="206">
        <v>11.02</v>
      </c>
      <c r="T53" s="206">
        <v>0</v>
      </c>
      <c r="U53" s="206">
        <v>49.86</v>
      </c>
      <c r="V53" s="206">
        <v>4.93</v>
      </c>
      <c r="W53" s="206">
        <v>14.41</v>
      </c>
      <c r="X53" s="206">
        <v>61.25</v>
      </c>
      <c r="Y53" s="206">
        <v>0</v>
      </c>
      <c r="Z53" s="206">
        <v>58.87</v>
      </c>
      <c r="AA53" s="206">
        <v>38.17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0.01</v>
      </c>
      <c r="AM53" s="206">
        <v>0</v>
      </c>
      <c r="AN53" s="206">
        <v>0</v>
      </c>
      <c r="AO53" s="206">
        <v>0</v>
      </c>
      <c r="AP53" s="206">
        <v>0</v>
      </c>
      <c r="AQ53" s="206">
        <v>42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314.02999999999997</v>
      </c>
      <c r="L54" s="206">
        <v>0</v>
      </c>
      <c r="M54" s="206">
        <v>60.47</v>
      </c>
      <c r="N54" s="206">
        <v>49.35</v>
      </c>
      <c r="O54" s="206">
        <v>69.66</v>
      </c>
      <c r="P54" s="206">
        <v>19.38</v>
      </c>
      <c r="Q54" s="206">
        <v>0</v>
      </c>
      <c r="R54" s="206">
        <v>17.649999999999999</v>
      </c>
      <c r="S54" s="206">
        <v>11.02</v>
      </c>
      <c r="T54" s="206">
        <v>0</v>
      </c>
      <c r="U54" s="206">
        <v>49.86</v>
      </c>
      <c r="V54" s="206">
        <v>4.93</v>
      </c>
      <c r="W54" s="206">
        <v>14.41</v>
      </c>
      <c r="X54" s="206">
        <v>61.25</v>
      </c>
      <c r="Y54" s="206">
        <v>0</v>
      </c>
      <c r="Z54" s="206">
        <v>58.87</v>
      </c>
      <c r="AA54" s="206">
        <v>38.17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0.01</v>
      </c>
      <c r="AM54" s="206">
        <v>0</v>
      </c>
      <c r="AN54" s="206">
        <v>0</v>
      </c>
      <c r="AO54" s="206">
        <v>0</v>
      </c>
      <c r="AP54" s="206">
        <v>0</v>
      </c>
      <c r="AQ54" s="206">
        <v>42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284.18</v>
      </c>
      <c r="L55" s="206">
        <v>0</v>
      </c>
      <c r="M55" s="206">
        <v>60.47</v>
      </c>
      <c r="N55" s="206">
        <v>49.35</v>
      </c>
      <c r="O55" s="206">
        <v>69.66</v>
      </c>
      <c r="P55" s="206">
        <v>19.38</v>
      </c>
      <c r="Q55" s="206">
        <v>0</v>
      </c>
      <c r="R55" s="206">
        <v>17.66</v>
      </c>
      <c r="S55" s="206">
        <v>11.03</v>
      </c>
      <c r="T55" s="206">
        <v>0</v>
      </c>
      <c r="U55" s="206">
        <v>49.86</v>
      </c>
      <c r="V55" s="206">
        <v>4.9400000000000004</v>
      </c>
      <c r="W55" s="206">
        <v>14.28</v>
      </c>
      <c r="X55" s="206">
        <v>62.26</v>
      </c>
      <c r="Y55" s="206">
        <v>0</v>
      </c>
      <c r="Z55" s="206">
        <v>59.6</v>
      </c>
      <c r="AA55" s="206">
        <v>38.630000000000003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0.01</v>
      </c>
      <c r="AM55" s="206">
        <v>0</v>
      </c>
      <c r="AN55" s="206">
        <v>0</v>
      </c>
      <c r="AO55" s="206">
        <v>0</v>
      </c>
      <c r="AP55" s="206">
        <v>0</v>
      </c>
      <c r="AQ55" s="206">
        <v>42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275.5</v>
      </c>
      <c r="L56" s="206">
        <v>0</v>
      </c>
      <c r="M56" s="206">
        <v>60.47</v>
      </c>
      <c r="N56" s="206">
        <v>49.35</v>
      </c>
      <c r="O56" s="206">
        <v>69.66</v>
      </c>
      <c r="P56" s="206">
        <v>19.38</v>
      </c>
      <c r="Q56" s="206">
        <v>0</v>
      </c>
      <c r="R56" s="206">
        <v>17.66</v>
      </c>
      <c r="S56" s="206">
        <v>11.03</v>
      </c>
      <c r="T56" s="206">
        <v>0</v>
      </c>
      <c r="U56" s="206">
        <v>49.86</v>
      </c>
      <c r="V56" s="206">
        <v>4.9400000000000004</v>
      </c>
      <c r="W56" s="206">
        <v>14.28</v>
      </c>
      <c r="X56" s="206">
        <v>62.26</v>
      </c>
      <c r="Y56" s="206">
        <v>0</v>
      </c>
      <c r="Z56" s="206">
        <v>59.6</v>
      </c>
      <c r="AA56" s="206">
        <v>38.630000000000003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0.01</v>
      </c>
      <c r="AM56" s="206">
        <v>0</v>
      </c>
      <c r="AN56" s="206">
        <v>0</v>
      </c>
      <c r="AO56" s="206">
        <v>0</v>
      </c>
      <c r="AP56" s="206">
        <v>0</v>
      </c>
      <c r="AQ56" s="206">
        <v>42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272.94</v>
      </c>
      <c r="L57" s="206">
        <v>0</v>
      </c>
      <c r="M57" s="206">
        <v>60.47</v>
      </c>
      <c r="N57" s="206">
        <v>49.35</v>
      </c>
      <c r="O57" s="206">
        <v>69.66</v>
      </c>
      <c r="P57" s="206">
        <v>19.38</v>
      </c>
      <c r="Q57" s="206">
        <v>0</v>
      </c>
      <c r="R57" s="206">
        <v>17.77</v>
      </c>
      <c r="S57" s="206">
        <v>11.02</v>
      </c>
      <c r="T57" s="206">
        <v>0</v>
      </c>
      <c r="U57" s="206">
        <v>49.86</v>
      </c>
      <c r="V57" s="206">
        <v>4.9400000000000004</v>
      </c>
      <c r="W57" s="206">
        <v>14.41</v>
      </c>
      <c r="X57" s="206">
        <v>61.24</v>
      </c>
      <c r="Y57" s="206">
        <v>0</v>
      </c>
      <c r="Z57" s="206">
        <v>59.49</v>
      </c>
      <c r="AA57" s="206">
        <v>38.36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0.01</v>
      </c>
      <c r="AM57" s="206">
        <v>0</v>
      </c>
      <c r="AN57" s="206">
        <v>0</v>
      </c>
      <c r="AO57" s="206">
        <v>0</v>
      </c>
      <c r="AP57" s="206">
        <v>0</v>
      </c>
      <c r="AQ57" s="206">
        <v>42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309.22000000000003</v>
      </c>
      <c r="L58" s="206">
        <v>0</v>
      </c>
      <c r="M58" s="206">
        <v>60.47</v>
      </c>
      <c r="N58" s="206">
        <v>49.35</v>
      </c>
      <c r="O58" s="206">
        <v>69.66</v>
      </c>
      <c r="P58" s="206">
        <v>19.38</v>
      </c>
      <c r="Q58" s="206">
        <v>0</v>
      </c>
      <c r="R58" s="206">
        <v>17.649999999999999</v>
      </c>
      <c r="S58" s="206">
        <v>11.02</v>
      </c>
      <c r="T58" s="206">
        <v>0</v>
      </c>
      <c r="U58" s="206">
        <v>49.86</v>
      </c>
      <c r="V58" s="206">
        <v>4.93</v>
      </c>
      <c r="W58" s="206">
        <v>14.41</v>
      </c>
      <c r="X58" s="206">
        <v>61.24</v>
      </c>
      <c r="Y58" s="206">
        <v>0</v>
      </c>
      <c r="Z58" s="206">
        <v>59.49</v>
      </c>
      <c r="AA58" s="206">
        <v>38.36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0.01</v>
      </c>
      <c r="AM58" s="206">
        <v>0</v>
      </c>
      <c r="AN58" s="206">
        <v>0</v>
      </c>
      <c r="AO58" s="206">
        <v>0</v>
      </c>
      <c r="AP58" s="206">
        <v>0</v>
      </c>
      <c r="AQ58" s="206">
        <v>42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294.77</v>
      </c>
      <c r="L59" s="206">
        <v>0</v>
      </c>
      <c r="M59" s="206">
        <v>60.47</v>
      </c>
      <c r="N59" s="206">
        <v>49.35</v>
      </c>
      <c r="O59" s="206">
        <v>69.66</v>
      </c>
      <c r="P59" s="206">
        <v>19.38</v>
      </c>
      <c r="Q59" s="206">
        <v>0</v>
      </c>
      <c r="R59" s="206">
        <v>17.649999999999999</v>
      </c>
      <c r="S59" s="206">
        <v>11.4</v>
      </c>
      <c r="T59" s="206">
        <v>0</v>
      </c>
      <c r="U59" s="206">
        <v>49.86</v>
      </c>
      <c r="V59" s="206">
        <v>4.9400000000000004</v>
      </c>
      <c r="W59" s="206">
        <v>14.41</v>
      </c>
      <c r="X59" s="206">
        <v>61.39</v>
      </c>
      <c r="Y59" s="206">
        <v>0</v>
      </c>
      <c r="Z59" s="206">
        <v>58.88</v>
      </c>
      <c r="AA59" s="206">
        <v>38.17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0.01</v>
      </c>
      <c r="AM59" s="206">
        <v>0</v>
      </c>
      <c r="AN59" s="206">
        <v>0</v>
      </c>
      <c r="AO59" s="206">
        <v>0</v>
      </c>
      <c r="AP59" s="206">
        <v>0</v>
      </c>
      <c r="AQ59" s="206">
        <v>42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290.92</v>
      </c>
      <c r="L60" s="206">
        <v>0</v>
      </c>
      <c r="M60" s="206">
        <v>60.47</v>
      </c>
      <c r="N60" s="206">
        <v>49.35</v>
      </c>
      <c r="O60" s="206">
        <v>69.66</v>
      </c>
      <c r="P60" s="206">
        <v>19.38</v>
      </c>
      <c r="Q60" s="206">
        <v>0</v>
      </c>
      <c r="R60" s="206">
        <v>17.649999999999999</v>
      </c>
      <c r="S60" s="206">
        <v>11.4</v>
      </c>
      <c r="T60" s="206">
        <v>0</v>
      </c>
      <c r="U60" s="206">
        <v>49.86</v>
      </c>
      <c r="V60" s="206">
        <v>4.9400000000000004</v>
      </c>
      <c r="W60" s="206">
        <v>14.41</v>
      </c>
      <c r="X60" s="206">
        <v>61.39</v>
      </c>
      <c r="Y60" s="206">
        <v>0</v>
      </c>
      <c r="Z60" s="206">
        <v>58.88</v>
      </c>
      <c r="AA60" s="206">
        <v>38.17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0.01</v>
      </c>
      <c r="AM60" s="206">
        <v>0</v>
      </c>
      <c r="AN60" s="206">
        <v>0</v>
      </c>
      <c r="AO60" s="206">
        <v>0</v>
      </c>
      <c r="AP60" s="206">
        <v>0</v>
      </c>
      <c r="AQ60" s="206">
        <v>42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286.10000000000002</v>
      </c>
      <c r="L61" s="206">
        <v>0</v>
      </c>
      <c r="M61" s="206">
        <v>60.47</v>
      </c>
      <c r="N61" s="206">
        <v>49.35</v>
      </c>
      <c r="O61" s="206">
        <v>69.66</v>
      </c>
      <c r="P61" s="206">
        <v>19.38</v>
      </c>
      <c r="Q61" s="206">
        <v>0</v>
      </c>
      <c r="R61" s="206">
        <v>17.649999999999999</v>
      </c>
      <c r="S61" s="206">
        <v>11.4</v>
      </c>
      <c r="T61" s="206">
        <v>0</v>
      </c>
      <c r="U61" s="206">
        <v>49.86</v>
      </c>
      <c r="V61" s="206">
        <v>4.9400000000000004</v>
      </c>
      <c r="W61" s="206">
        <v>14.41</v>
      </c>
      <c r="X61" s="206">
        <v>61.39</v>
      </c>
      <c r="Y61" s="206">
        <v>0</v>
      </c>
      <c r="Z61" s="206">
        <v>58.88</v>
      </c>
      <c r="AA61" s="206">
        <v>38.17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0.01</v>
      </c>
      <c r="AM61" s="206">
        <v>0</v>
      </c>
      <c r="AN61" s="206">
        <v>0</v>
      </c>
      <c r="AO61" s="206">
        <v>0</v>
      </c>
      <c r="AP61" s="206">
        <v>0</v>
      </c>
      <c r="AQ61" s="206">
        <v>42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286.10000000000002</v>
      </c>
      <c r="L62" s="206">
        <v>0</v>
      </c>
      <c r="M62" s="206">
        <v>60.47</v>
      </c>
      <c r="N62" s="206">
        <v>49.35</v>
      </c>
      <c r="O62" s="206">
        <v>69.66</v>
      </c>
      <c r="P62" s="206">
        <v>19.38</v>
      </c>
      <c r="Q62" s="206">
        <v>0</v>
      </c>
      <c r="R62" s="206">
        <v>17.29</v>
      </c>
      <c r="S62" s="206">
        <v>11.4</v>
      </c>
      <c r="T62" s="206">
        <v>0</v>
      </c>
      <c r="U62" s="206">
        <v>49.86</v>
      </c>
      <c r="V62" s="206">
        <v>4.93</v>
      </c>
      <c r="W62" s="206">
        <v>14.41</v>
      </c>
      <c r="X62" s="206">
        <v>61.39</v>
      </c>
      <c r="Y62" s="206">
        <v>0</v>
      </c>
      <c r="Z62" s="206">
        <v>58.88</v>
      </c>
      <c r="AA62" s="206">
        <v>38.17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0.01</v>
      </c>
      <c r="AM62" s="206">
        <v>0</v>
      </c>
      <c r="AN62" s="206">
        <v>0</v>
      </c>
      <c r="AO62" s="206">
        <v>0</v>
      </c>
      <c r="AP62" s="206">
        <v>0</v>
      </c>
      <c r="AQ62" s="206">
        <v>42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288.02999999999997</v>
      </c>
      <c r="L63" s="206">
        <v>0</v>
      </c>
      <c r="M63" s="206">
        <v>60.47</v>
      </c>
      <c r="N63" s="206">
        <v>49.35</v>
      </c>
      <c r="O63" s="206">
        <v>69.66</v>
      </c>
      <c r="P63" s="206">
        <v>19.38</v>
      </c>
      <c r="Q63" s="206">
        <v>0</v>
      </c>
      <c r="R63" s="206">
        <v>17.649999999999999</v>
      </c>
      <c r="S63" s="206">
        <v>11.4</v>
      </c>
      <c r="T63" s="206">
        <v>0</v>
      </c>
      <c r="U63" s="206">
        <v>49.86</v>
      </c>
      <c r="V63" s="206">
        <v>4.93</v>
      </c>
      <c r="W63" s="206">
        <v>14.41</v>
      </c>
      <c r="X63" s="206">
        <v>61.6</v>
      </c>
      <c r="Y63" s="206">
        <v>0</v>
      </c>
      <c r="Z63" s="206">
        <v>58.88</v>
      </c>
      <c r="AA63" s="206">
        <v>38.17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0.01</v>
      </c>
      <c r="AM63" s="206">
        <v>0</v>
      </c>
      <c r="AN63" s="206">
        <v>0</v>
      </c>
      <c r="AO63" s="206">
        <v>0</v>
      </c>
      <c r="AP63" s="206">
        <v>0</v>
      </c>
      <c r="AQ63" s="206">
        <v>42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278.43</v>
      </c>
      <c r="L64" s="206">
        <v>0</v>
      </c>
      <c r="M64" s="206">
        <v>60.47</v>
      </c>
      <c r="N64" s="206">
        <v>49.35</v>
      </c>
      <c r="O64" s="206">
        <v>69.66</v>
      </c>
      <c r="P64" s="206">
        <v>19.38</v>
      </c>
      <c r="Q64" s="206">
        <v>0</v>
      </c>
      <c r="R64" s="206">
        <v>17.649999999999999</v>
      </c>
      <c r="S64" s="206">
        <v>11.4</v>
      </c>
      <c r="T64" s="206">
        <v>0</v>
      </c>
      <c r="U64" s="206">
        <v>49.86</v>
      </c>
      <c r="V64" s="206">
        <v>4.93</v>
      </c>
      <c r="W64" s="206">
        <v>14.41</v>
      </c>
      <c r="X64" s="206">
        <v>61.6</v>
      </c>
      <c r="Y64" s="206">
        <v>0</v>
      </c>
      <c r="Z64" s="206">
        <v>58.88</v>
      </c>
      <c r="AA64" s="206">
        <v>38.17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0.01</v>
      </c>
      <c r="AM64" s="206">
        <v>0</v>
      </c>
      <c r="AN64" s="206">
        <v>0</v>
      </c>
      <c r="AO64" s="206">
        <v>0</v>
      </c>
      <c r="AP64" s="206">
        <v>0</v>
      </c>
      <c r="AQ64" s="206">
        <v>42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275.91000000000003</v>
      </c>
      <c r="L65" s="206">
        <v>0</v>
      </c>
      <c r="M65" s="206">
        <v>60.47</v>
      </c>
      <c r="N65" s="206">
        <v>49.35</v>
      </c>
      <c r="O65" s="206">
        <v>69.66</v>
      </c>
      <c r="P65" s="206">
        <v>19.38</v>
      </c>
      <c r="Q65" s="206">
        <v>0</v>
      </c>
      <c r="R65" s="206">
        <v>17.649999999999999</v>
      </c>
      <c r="S65" s="206">
        <v>11.4</v>
      </c>
      <c r="T65" s="206">
        <v>0</v>
      </c>
      <c r="U65" s="206">
        <v>49.86</v>
      </c>
      <c r="V65" s="206">
        <v>4.93</v>
      </c>
      <c r="W65" s="206">
        <v>14.41</v>
      </c>
      <c r="X65" s="206">
        <v>61.6</v>
      </c>
      <c r="Y65" s="206">
        <v>0</v>
      </c>
      <c r="Z65" s="206">
        <v>58.88</v>
      </c>
      <c r="AA65" s="206">
        <v>38.17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0.01</v>
      </c>
      <c r="AM65" s="206">
        <v>0</v>
      </c>
      <c r="AN65" s="206">
        <v>0</v>
      </c>
      <c r="AO65" s="206">
        <v>0</v>
      </c>
      <c r="AP65" s="206">
        <v>0</v>
      </c>
      <c r="AQ65" s="206">
        <v>42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277.33999999999997</v>
      </c>
      <c r="L66" s="206">
        <v>0</v>
      </c>
      <c r="M66" s="206">
        <v>60.47</v>
      </c>
      <c r="N66" s="206">
        <v>49.35</v>
      </c>
      <c r="O66" s="206">
        <v>69.66</v>
      </c>
      <c r="P66" s="206">
        <v>19.38</v>
      </c>
      <c r="Q66" s="206">
        <v>0</v>
      </c>
      <c r="R66" s="206">
        <v>17.649999999999999</v>
      </c>
      <c r="S66" s="206">
        <v>11.4</v>
      </c>
      <c r="T66" s="206">
        <v>0</v>
      </c>
      <c r="U66" s="206">
        <v>49.86</v>
      </c>
      <c r="V66" s="206">
        <v>4.93</v>
      </c>
      <c r="W66" s="206">
        <v>14.41</v>
      </c>
      <c r="X66" s="206">
        <v>61.6</v>
      </c>
      <c r="Y66" s="206">
        <v>0</v>
      </c>
      <c r="Z66" s="206">
        <v>58.88</v>
      </c>
      <c r="AA66" s="206">
        <v>38.17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0.01</v>
      </c>
      <c r="AM66" s="206">
        <v>0</v>
      </c>
      <c r="AN66" s="206">
        <v>0</v>
      </c>
      <c r="AO66" s="206">
        <v>0</v>
      </c>
      <c r="AP66" s="206">
        <v>0</v>
      </c>
      <c r="AQ66" s="206">
        <v>42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277.43</v>
      </c>
      <c r="L67" s="206">
        <v>0</v>
      </c>
      <c r="M67" s="206">
        <v>60.47</v>
      </c>
      <c r="N67" s="206">
        <v>49.35</v>
      </c>
      <c r="O67" s="206">
        <v>69.66</v>
      </c>
      <c r="P67" s="206">
        <v>19.38</v>
      </c>
      <c r="Q67" s="206">
        <v>0</v>
      </c>
      <c r="R67" s="206">
        <v>17.649999999999999</v>
      </c>
      <c r="S67" s="206">
        <v>11.4</v>
      </c>
      <c r="T67" s="206">
        <v>0</v>
      </c>
      <c r="U67" s="206">
        <v>49.86</v>
      </c>
      <c r="V67" s="206">
        <v>4.93</v>
      </c>
      <c r="W67" s="206">
        <v>14.41</v>
      </c>
      <c r="X67" s="206">
        <v>61.6</v>
      </c>
      <c r="Y67" s="206">
        <v>0</v>
      </c>
      <c r="Z67" s="206">
        <v>58.88</v>
      </c>
      <c r="AA67" s="206">
        <v>38.17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0.01</v>
      </c>
      <c r="AM67" s="206">
        <v>0</v>
      </c>
      <c r="AN67" s="206">
        <v>0</v>
      </c>
      <c r="AO67" s="206">
        <v>0</v>
      </c>
      <c r="AP67" s="206">
        <v>0</v>
      </c>
      <c r="AQ67" s="206">
        <v>42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270.69</v>
      </c>
      <c r="L68" s="206">
        <v>0</v>
      </c>
      <c r="M68" s="206">
        <v>60.47</v>
      </c>
      <c r="N68" s="206">
        <v>49.35</v>
      </c>
      <c r="O68" s="206">
        <v>69.66</v>
      </c>
      <c r="P68" s="206">
        <v>19.38</v>
      </c>
      <c r="Q68" s="206">
        <v>0</v>
      </c>
      <c r="R68" s="206">
        <v>17.649999999999999</v>
      </c>
      <c r="S68" s="206">
        <v>11.02</v>
      </c>
      <c r="T68" s="206">
        <v>0</v>
      </c>
      <c r="U68" s="206">
        <v>49.86</v>
      </c>
      <c r="V68" s="206">
        <v>4.93</v>
      </c>
      <c r="W68" s="206">
        <v>14.41</v>
      </c>
      <c r="X68" s="206">
        <v>61.6</v>
      </c>
      <c r="Y68" s="206">
        <v>0</v>
      </c>
      <c r="Z68" s="206">
        <v>58.87</v>
      </c>
      <c r="AA68" s="206">
        <v>38.17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0.01</v>
      </c>
      <c r="AM68" s="206">
        <v>0</v>
      </c>
      <c r="AN68" s="206">
        <v>0</v>
      </c>
      <c r="AO68" s="206">
        <v>0</v>
      </c>
      <c r="AP68" s="206">
        <v>0</v>
      </c>
      <c r="AQ68" s="206">
        <v>42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311.76</v>
      </c>
      <c r="L69" s="206">
        <v>0</v>
      </c>
      <c r="M69" s="206">
        <v>60.47</v>
      </c>
      <c r="N69" s="206">
        <v>49.35</v>
      </c>
      <c r="O69" s="206">
        <v>69.66</v>
      </c>
      <c r="P69" s="206">
        <v>19.38</v>
      </c>
      <c r="Q69" s="206">
        <v>0</v>
      </c>
      <c r="R69" s="206">
        <v>17.649999999999999</v>
      </c>
      <c r="S69" s="206">
        <v>10.130000000000001</v>
      </c>
      <c r="T69" s="206">
        <v>0</v>
      </c>
      <c r="U69" s="206">
        <v>49.86</v>
      </c>
      <c r="V69" s="206">
        <v>4.93</v>
      </c>
      <c r="W69" s="206">
        <v>14.41</v>
      </c>
      <c r="X69" s="206">
        <v>61.6</v>
      </c>
      <c r="Y69" s="206">
        <v>0</v>
      </c>
      <c r="Z69" s="206">
        <v>58.87</v>
      </c>
      <c r="AA69" s="206">
        <v>38.159999999999997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0.01</v>
      </c>
      <c r="AM69" s="206">
        <v>0</v>
      </c>
      <c r="AN69" s="206">
        <v>0</v>
      </c>
      <c r="AO69" s="206">
        <v>0</v>
      </c>
      <c r="AP69" s="206">
        <v>0</v>
      </c>
      <c r="AQ69" s="206">
        <v>42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337.16</v>
      </c>
      <c r="L70" s="206">
        <v>0</v>
      </c>
      <c r="M70" s="206">
        <v>60.47</v>
      </c>
      <c r="N70" s="206">
        <v>49.35</v>
      </c>
      <c r="O70" s="206">
        <v>69.66</v>
      </c>
      <c r="P70" s="206">
        <v>19.38</v>
      </c>
      <c r="Q70" s="206">
        <v>0</v>
      </c>
      <c r="R70" s="206">
        <v>17.649999999999999</v>
      </c>
      <c r="S70" s="206">
        <v>11.02</v>
      </c>
      <c r="T70" s="206">
        <v>0</v>
      </c>
      <c r="U70" s="206">
        <v>49.86</v>
      </c>
      <c r="V70" s="206">
        <v>4.93</v>
      </c>
      <c r="W70" s="206">
        <v>14.41</v>
      </c>
      <c r="X70" s="206">
        <v>61.6</v>
      </c>
      <c r="Y70" s="206">
        <v>0</v>
      </c>
      <c r="Z70" s="206">
        <v>58.87</v>
      </c>
      <c r="AA70" s="206">
        <v>38.17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0.01</v>
      </c>
      <c r="AM70" s="206">
        <v>0</v>
      </c>
      <c r="AN70" s="206">
        <v>0</v>
      </c>
      <c r="AO70" s="206">
        <v>0</v>
      </c>
      <c r="AP70" s="206">
        <v>0</v>
      </c>
      <c r="AQ70" s="206">
        <v>42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395.92</v>
      </c>
      <c r="L71" s="206">
        <v>0</v>
      </c>
      <c r="M71" s="206">
        <v>60.47</v>
      </c>
      <c r="N71" s="206">
        <v>49.35</v>
      </c>
      <c r="O71" s="206">
        <v>69.66</v>
      </c>
      <c r="P71" s="206">
        <v>19.38</v>
      </c>
      <c r="Q71" s="206">
        <v>0</v>
      </c>
      <c r="R71" s="206">
        <v>17.649999999999999</v>
      </c>
      <c r="S71" s="206">
        <v>11.02</v>
      </c>
      <c r="T71" s="206">
        <v>0</v>
      </c>
      <c r="U71" s="206">
        <v>49.86</v>
      </c>
      <c r="V71" s="206">
        <v>4.93</v>
      </c>
      <c r="W71" s="206">
        <v>11.27</v>
      </c>
      <c r="X71" s="206">
        <v>60.81</v>
      </c>
      <c r="Y71" s="206">
        <v>0</v>
      </c>
      <c r="Z71" s="206">
        <v>58.87</v>
      </c>
      <c r="AA71" s="206">
        <v>38.17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0.01</v>
      </c>
      <c r="AM71" s="206">
        <v>0</v>
      </c>
      <c r="AN71" s="206">
        <v>0</v>
      </c>
      <c r="AO71" s="206">
        <v>0</v>
      </c>
      <c r="AP71" s="206">
        <v>0</v>
      </c>
      <c r="AQ71" s="206">
        <v>33.229999999999997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417.11</v>
      </c>
      <c r="L72" s="206">
        <v>0</v>
      </c>
      <c r="M72" s="206">
        <v>60.47</v>
      </c>
      <c r="N72" s="206">
        <v>49.35</v>
      </c>
      <c r="O72" s="206">
        <v>69.66</v>
      </c>
      <c r="P72" s="206">
        <v>19.38</v>
      </c>
      <c r="Q72" s="206">
        <v>0</v>
      </c>
      <c r="R72" s="206">
        <v>17.649999999999999</v>
      </c>
      <c r="S72" s="206">
        <v>11.02</v>
      </c>
      <c r="T72" s="206">
        <v>0</v>
      </c>
      <c r="U72" s="206">
        <v>49.86</v>
      </c>
      <c r="V72" s="206">
        <v>4.93</v>
      </c>
      <c r="W72" s="206">
        <v>10</v>
      </c>
      <c r="X72" s="206">
        <v>60.81</v>
      </c>
      <c r="Y72" s="206">
        <v>0</v>
      </c>
      <c r="Z72" s="206">
        <v>58.87</v>
      </c>
      <c r="AA72" s="206">
        <v>38.17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0.01</v>
      </c>
      <c r="AM72" s="206">
        <v>0</v>
      </c>
      <c r="AN72" s="206">
        <v>0</v>
      </c>
      <c r="AO72" s="206">
        <v>0</v>
      </c>
      <c r="AP72" s="206">
        <v>0</v>
      </c>
      <c r="AQ72" s="206">
        <v>14.63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422.89</v>
      </c>
      <c r="L73" s="206">
        <v>0</v>
      </c>
      <c r="M73" s="206">
        <v>60.47</v>
      </c>
      <c r="N73" s="206">
        <v>49.35</v>
      </c>
      <c r="O73" s="206">
        <v>69.66</v>
      </c>
      <c r="P73" s="206">
        <v>19.38</v>
      </c>
      <c r="Q73" s="206">
        <v>0</v>
      </c>
      <c r="R73" s="206">
        <v>17.649999999999999</v>
      </c>
      <c r="S73" s="206">
        <v>11.02</v>
      </c>
      <c r="T73" s="206">
        <v>0</v>
      </c>
      <c r="U73" s="206">
        <v>49.86</v>
      </c>
      <c r="V73" s="206">
        <v>4.93</v>
      </c>
      <c r="W73" s="206">
        <v>13.3</v>
      </c>
      <c r="X73" s="206">
        <v>60.81</v>
      </c>
      <c r="Y73" s="206">
        <v>0</v>
      </c>
      <c r="Z73" s="206">
        <v>58.87</v>
      </c>
      <c r="AA73" s="206">
        <v>38.17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0.01</v>
      </c>
      <c r="AM73" s="206">
        <v>0</v>
      </c>
      <c r="AN73" s="206">
        <v>0</v>
      </c>
      <c r="AO73" s="206">
        <v>0</v>
      </c>
      <c r="AP73" s="206">
        <v>0</v>
      </c>
      <c r="AQ73" s="206">
        <v>6.03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432.52</v>
      </c>
      <c r="L74" s="206">
        <v>0</v>
      </c>
      <c r="M74" s="206">
        <v>60.47</v>
      </c>
      <c r="N74" s="206">
        <v>49.35</v>
      </c>
      <c r="O74" s="206">
        <v>69.66</v>
      </c>
      <c r="P74" s="206">
        <v>19.38</v>
      </c>
      <c r="Q74" s="206">
        <v>0</v>
      </c>
      <c r="R74" s="206">
        <v>17.649999999999999</v>
      </c>
      <c r="S74" s="206">
        <v>11.02</v>
      </c>
      <c r="T74" s="206">
        <v>0</v>
      </c>
      <c r="U74" s="206">
        <v>49.86</v>
      </c>
      <c r="V74" s="206">
        <v>4.93</v>
      </c>
      <c r="W74" s="206">
        <v>13.3</v>
      </c>
      <c r="X74" s="206">
        <v>60.81</v>
      </c>
      <c r="Y74" s="206">
        <v>0</v>
      </c>
      <c r="Z74" s="206">
        <v>58.87</v>
      </c>
      <c r="AA74" s="206">
        <v>38.17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0.01</v>
      </c>
      <c r="AM74" s="206">
        <v>0</v>
      </c>
      <c r="AN74" s="206">
        <v>0</v>
      </c>
      <c r="AO74" s="206">
        <v>0</v>
      </c>
      <c r="AP74" s="206">
        <v>0</v>
      </c>
      <c r="AQ74" s="206">
        <v>2.2400000000000002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439.27</v>
      </c>
      <c r="L75" s="206">
        <v>0</v>
      </c>
      <c r="M75" s="206">
        <v>60.47</v>
      </c>
      <c r="N75" s="206">
        <v>49.35</v>
      </c>
      <c r="O75" s="206">
        <v>69.66</v>
      </c>
      <c r="P75" s="206">
        <v>19.38</v>
      </c>
      <c r="Q75" s="206">
        <v>0</v>
      </c>
      <c r="R75" s="206">
        <v>17.649999999999999</v>
      </c>
      <c r="S75" s="206">
        <v>11.02</v>
      </c>
      <c r="T75" s="206">
        <v>0</v>
      </c>
      <c r="U75" s="206">
        <v>49.86</v>
      </c>
      <c r="V75" s="206">
        <v>4.93</v>
      </c>
      <c r="W75" s="206">
        <v>13.3</v>
      </c>
      <c r="X75" s="206">
        <v>60.81</v>
      </c>
      <c r="Y75" s="206">
        <v>0</v>
      </c>
      <c r="Z75" s="206">
        <v>58.87</v>
      </c>
      <c r="AA75" s="206">
        <v>38.17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0.01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439.27</v>
      </c>
      <c r="L76" s="206">
        <v>0</v>
      </c>
      <c r="M76" s="206">
        <v>60.47</v>
      </c>
      <c r="N76" s="206">
        <v>49.35</v>
      </c>
      <c r="O76" s="206">
        <v>69.66</v>
      </c>
      <c r="P76" s="206">
        <v>19.38</v>
      </c>
      <c r="Q76" s="206">
        <v>0</v>
      </c>
      <c r="R76" s="206">
        <v>17.649999999999999</v>
      </c>
      <c r="S76" s="206">
        <v>11.02</v>
      </c>
      <c r="T76" s="206">
        <v>0</v>
      </c>
      <c r="U76" s="206">
        <v>49.86</v>
      </c>
      <c r="V76" s="206">
        <v>4.93</v>
      </c>
      <c r="W76" s="206">
        <v>13.3</v>
      </c>
      <c r="X76" s="206">
        <v>60.81</v>
      </c>
      <c r="Y76" s="206">
        <v>0</v>
      </c>
      <c r="Z76" s="206">
        <v>58.87</v>
      </c>
      <c r="AA76" s="206">
        <v>38.17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0.01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460.46</v>
      </c>
      <c r="L77" s="206">
        <v>0</v>
      </c>
      <c r="M77" s="206">
        <v>60.47</v>
      </c>
      <c r="N77" s="206">
        <v>49.35</v>
      </c>
      <c r="O77" s="206">
        <v>69.66</v>
      </c>
      <c r="P77" s="206">
        <v>19.38</v>
      </c>
      <c r="Q77" s="206">
        <v>0</v>
      </c>
      <c r="R77" s="206">
        <v>17.649999999999999</v>
      </c>
      <c r="S77" s="206">
        <v>11.02</v>
      </c>
      <c r="T77" s="206">
        <v>0</v>
      </c>
      <c r="U77" s="206">
        <v>49.86</v>
      </c>
      <c r="V77" s="206">
        <v>4.93</v>
      </c>
      <c r="W77" s="206">
        <v>13.79</v>
      </c>
      <c r="X77" s="206">
        <v>60.81</v>
      </c>
      <c r="Y77" s="206">
        <v>0</v>
      </c>
      <c r="Z77" s="206">
        <v>58.87</v>
      </c>
      <c r="AA77" s="206">
        <v>38.17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0.01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472.98</v>
      </c>
      <c r="L78" s="206">
        <v>0</v>
      </c>
      <c r="M78" s="206">
        <v>60.47</v>
      </c>
      <c r="N78" s="206">
        <v>49.35</v>
      </c>
      <c r="O78" s="206">
        <v>69.66</v>
      </c>
      <c r="P78" s="206">
        <v>19.38</v>
      </c>
      <c r="Q78" s="206">
        <v>0</v>
      </c>
      <c r="R78" s="206">
        <v>17.649999999999999</v>
      </c>
      <c r="S78" s="206">
        <v>11.02</v>
      </c>
      <c r="T78" s="206">
        <v>0</v>
      </c>
      <c r="U78" s="206">
        <v>49.86</v>
      </c>
      <c r="V78" s="206">
        <v>4.93</v>
      </c>
      <c r="W78" s="206">
        <v>13.3</v>
      </c>
      <c r="X78" s="206">
        <v>60.81</v>
      </c>
      <c r="Y78" s="206">
        <v>0</v>
      </c>
      <c r="Z78" s="206">
        <v>58.87</v>
      </c>
      <c r="AA78" s="206">
        <v>38.17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0.01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476.84</v>
      </c>
      <c r="L79" s="206">
        <v>0</v>
      </c>
      <c r="M79" s="206">
        <v>60.47</v>
      </c>
      <c r="N79" s="206">
        <v>49.35</v>
      </c>
      <c r="O79" s="206">
        <v>69.66</v>
      </c>
      <c r="P79" s="206">
        <v>19.38</v>
      </c>
      <c r="Q79" s="206">
        <v>0</v>
      </c>
      <c r="R79" s="206">
        <v>17.649999999999999</v>
      </c>
      <c r="S79" s="206">
        <v>11.02</v>
      </c>
      <c r="T79" s="206">
        <v>0</v>
      </c>
      <c r="U79" s="206">
        <v>49.86</v>
      </c>
      <c r="V79" s="206">
        <v>4.93</v>
      </c>
      <c r="W79" s="206">
        <v>9.5</v>
      </c>
      <c r="X79" s="206">
        <v>61.15</v>
      </c>
      <c r="Y79" s="206">
        <v>0</v>
      </c>
      <c r="Z79" s="206">
        <v>58.87</v>
      </c>
      <c r="AA79" s="206">
        <v>38.17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0.01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472.02</v>
      </c>
      <c r="L80" s="206">
        <v>0</v>
      </c>
      <c r="M80" s="206">
        <v>60.47</v>
      </c>
      <c r="N80" s="206">
        <v>49.35</v>
      </c>
      <c r="O80" s="206">
        <v>69.66</v>
      </c>
      <c r="P80" s="206">
        <v>19.38</v>
      </c>
      <c r="Q80" s="206">
        <v>0</v>
      </c>
      <c r="R80" s="206">
        <v>17.649999999999999</v>
      </c>
      <c r="S80" s="206">
        <v>11.02</v>
      </c>
      <c r="T80" s="206">
        <v>0</v>
      </c>
      <c r="U80" s="206">
        <v>49.86</v>
      </c>
      <c r="V80" s="206">
        <v>4.93</v>
      </c>
      <c r="W80" s="206">
        <v>9.5</v>
      </c>
      <c r="X80" s="206">
        <v>61.15</v>
      </c>
      <c r="Y80" s="206">
        <v>0</v>
      </c>
      <c r="Z80" s="206">
        <v>58.87</v>
      </c>
      <c r="AA80" s="206">
        <v>38.17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0.01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474.91</v>
      </c>
      <c r="L81" s="206">
        <v>0</v>
      </c>
      <c r="M81" s="206">
        <v>60.47</v>
      </c>
      <c r="N81" s="206">
        <v>49.35</v>
      </c>
      <c r="O81" s="206">
        <v>69.66</v>
      </c>
      <c r="P81" s="206">
        <v>19.38</v>
      </c>
      <c r="Q81" s="206">
        <v>0</v>
      </c>
      <c r="R81" s="206">
        <v>17.649999999999999</v>
      </c>
      <c r="S81" s="206">
        <v>11.02</v>
      </c>
      <c r="T81" s="206">
        <v>0</v>
      </c>
      <c r="U81" s="206">
        <v>49.86</v>
      </c>
      <c r="V81" s="206">
        <v>4.93</v>
      </c>
      <c r="W81" s="206">
        <v>9.5</v>
      </c>
      <c r="X81" s="206">
        <v>61.15</v>
      </c>
      <c r="Y81" s="206">
        <v>0</v>
      </c>
      <c r="Z81" s="206">
        <v>58.87</v>
      </c>
      <c r="AA81" s="206">
        <v>38.17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0.01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485.51</v>
      </c>
      <c r="L82" s="206">
        <v>0</v>
      </c>
      <c r="M82" s="206">
        <v>60.47</v>
      </c>
      <c r="N82" s="206">
        <v>49.35</v>
      </c>
      <c r="O82" s="206">
        <v>69.66</v>
      </c>
      <c r="P82" s="206">
        <v>19.38</v>
      </c>
      <c r="Q82" s="206">
        <v>0</v>
      </c>
      <c r="R82" s="206">
        <v>17.649999999999999</v>
      </c>
      <c r="S82" s="206">
        <v>11.02</v>
      </c>
      <c r="T82" s="206">
        <v>0</v>
      </c>
      <c r="U82" s="206">
        <v>49.86</v>
      </c>
      <c r="V82" s="206">
        <v>4.93</v>
      </c>
      <c r="W82" s="206">
        <v>9.5</v>
      </c>
      <c r="X82" s="206">
        <v>61.15</v>
      </c>
      <c r="Y82" s="206">
        <v>0</v>
      </c>
      <c r="Z82" s="206">
        <v>58.87</v>
      </c>
      <c r="AA82" s="206">
        <v>38.17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0.01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483.58</v>
      </c>
      <c r="L83" s="206">
        <v>0</v>
      </c>
      <c r="M83" s="206">
        <v>60.47</v>
      </c>
      <c r="N83" s="206">
        <v>49.35</v>
      </c>
      <c r="O83" s="206">
        <v>69.66</v>
      </c>
      <c r="P83" s="206">
        <v>19.38</v>
      </c>
      <c r="Q83" s="206">
        <v>0</v>
      </c>
      <c r="R83" s="206">
        <v>17.649999999999999</v>
      </c>
      <c r="S83" s="206">
        <v>11.02</v>
      </c>
      <c r="T83" s="206">
        <v>0</v>
      </c>
      <c r="U83" s="206">
        <v>49.86</v>
      </c>
      <c r="V83" s="206">
        <v>4.93</v>
      </c>
      <c r="W83" s="206">
        <v>9.5</v>
      </c>
      <c r="X83" s="206">
        <v>61.15</v>
      </c>
      <c r="Y83" s="206">
        <v>0</v>
      </c>
      <c r="Z83" s="206">
        <v>58.87</v>
      </c>
      <c r="AA83" s="206">
        <v>38.17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0.01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482.62</v>
      </c>
      <c r="L84" s="206">
        <v>0</v>
      </c>
      <c r="M84" s="206">
        <v>60.47</v>
      </c>
      <c r="N84" s="206">
        <v>49.35</v>
      </c>
      <c r="O84" s="206">
        <v>69.66</v>
      </c>
      <c r="P84" s="206">
        <v>19.38</v>
      </c>
      <c r="Q84" s="206">
        <v>0</v>
      </c>
      <c r="R84" s="206">
        <v>17.649999999999999</v>
      </c>
      <c r="S84" s="206">
        <v>11.02</v>
      </c>
      <c r="T84" s="206">
        <v>0</v>
      </c>
      <c r="U84" s="206">
        <v>49.86</v>
      </c>
      <c r="V84" s="206">
        <v>4.93</v>
      </c>
      <c r="W84" s="206">
        <v>9.5</v>
      </c>
      <c r="X84" s="206">
        <v>61.15</v>
      </c>
      <c r="Y84" s="206">
        <v>0</v>
      </c>
      <c r="Z84" s="206">
        <v>58.87</v>
      </c>
      <c r="AA84" s="206">
        <v>38.17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0.01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484.54</v>
      </c>
      <c r="L85" s="206">
        <v>0</v>
      </c>
      <c r="M85" s="206">
        <v>60.47</v>
      </c>
      <c r="N85" s="206">
        <v>49.35</v>
      </c>
      <c r="O85" s="206">
        <v>69.66</v>
      </c>
      <c r="P85" s="206">
        <v>19.38</v>
      </c>
      <c r="Q85" s="206">
        <v>0</v>
      </c>
      <c r="R85" s="206">
        <v>17.649999999999999</v>
      </c>
      <c r="S85" s="206">
        <v>11.02</v>
      </c>
      <c r="T85" s="206">
        <v>0</v>
      </c>
      <c r="U85" s="206">
        <v>49.86</v>
      </c>
      <c r="V85" s="206">
        <v>4.93</v>
      </c>
      <c r="W85" s="206">
        <v>9.5</v>
      </c>
      <c r="X85" s="206">
        <v>61.15</v>
      </c>
      <c r="Y85" s="206">
        <v>0</v>
      </c>
      <c r="Z85" s="206">
        <v>58.87</v>
      </c>
      <c r="AA85" s="206">
        <v>38.17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0.01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490.32</v>
      </c>
      <c r="L86" s="206">
        <v>0</v>
      </c>
      <c r="M86" s="206">
        <v>60.47</v>
      </c>
      <c r="N86" s="206">
        <v>49.35</v>
      </c>
      <c r="O86" s="206">
        <v>69.66</v>
      </c>
      <c r="P86" s="206">
        <v>19.38</v>
      </c>
      <c r="Q86" s="206">
        <v>0</v>
      </c>
      <c r="R86" s="206">
        <v>17.649999999999999</v>
      </c>
      <c r="S86" s="206">
        <v>11.02</v>
      </c>
      <c r="T86" s="206">
        <v>0</v>
      </c>
      <c r="U86" s="206">
        <v>49.86</v>
      </c>
      <c r="V86" s="206">
        <v>4.93</v>
      </c>
      <c r="W86" s="206">
        <v>9.5</v>
      </c>
      <c r="X86" s="206">
        <v>61.15</v>
      </c>
      <c r="Y86" s="206">
        <v>0</v>
      </c>
      <c r="Z86" s="206">
        <v>58.87</v>
      </c>
      <c r="AA86" s="206">
        <v>38.17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0.01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477.8</v>
      </c>
      <c r="L87" s="206">
        <v>0</v>
      </c>
      <c r="M87" s="206">
        <v>60.47</v>
      </c>
      <c r="N87" s="206">
        <v>49.35</v>
      </c>
      <c r="O87" s="206">
        <v>69.66</v>
      </c>
      <c r="P87" s="206">
        <v>19.38</v>
      </c>
      <c r="Q87" s="206">
        <v>0</v>
      </c>
      <c r="R87" s="206">
        <v>17.649999999999999</v>
      </c>
      <c r="S87" s="206">
        <v>11.02</v>
      </c>
      <c r="T87" s="206">
        <v>0</v>
      </c>
      <c r="U87" s="206">
        <v>49.86</v>
      </c>
      <c r="V87" s="206">
        <v>4.93</v>
      </c>
      <c r="W87" s="206">
        <v>9.5</v>
      </c>
      <c r="X87" s="206">
        <v>61.15</v>
      </c>
      <c r="Y87" s="206">
        <v>0</v>
      </c>
      <c r="Z87" s="206">
        <v>58.87</v>
      </c>
      <c r="AA87" s="206">
        <v>38.17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0.01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476.84</v>
      </c>
      <c r="L88" s="206">
        <v>0</v>
      </c>
      <c r="M88" s="206">
        <v>60.47</v>
      </c>
      <c r="N88" s="206">
        <v>49.35</v>
      </c>
      <c r="O88" s="206">
        <v>69.66</v>
      </c>
      <c r="P88" s="206">
        <v>19.38</v>
      </c>
      <c r="Q88" s="206">
        <v>0</v>
      </c>
      <c r="R88" s="206">
        <v>17.649999999999999</v>
      </c>
      <c r="S88" s="206">
        <v>11.02</v>
      </c>
      <c r="T88" s="206">
        <v>0</v>
      </c>
      <c r="U88" s="206">
        <v>49.86</v>
      </c>
      <c r="V88" s="206">
        <v>4.93</v>
      </c>
      <c r="W88" s="206">
        <v>9.5</v>
      </c>
      <c r="X88" s="206">
        <v>61.15</v>
      </c>
      <c r="Y88" s="206">
        <v>0</v>
      </c>
      <c r="Z88" s="206">
        <v>58.87</v>
      </c>
      <c r="AA88" s="206">
        <v>38.17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0.01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482.62</v>
      </c>
      <c r="L89" s="206">
        <v>0</v>
      </c>
      <c r="M89" s="206">
        <v>60.47</v>
      </c>
      <c r="N89" s="206">
        <v>49.35</v>
      </c>
      <c r="O89" s="206">
        <v>69.66</v>
      </c>
      <c r="P89" s="206">
        <v>19.38</v>
      </c>
      <c r="Q89" s="206">
        <v>0</v>
      </c>
      <c r="R89" s="206">
        <v>17.649999999999999</v>
      </c>
      <c r="S89" s="206">
        <v>11.02</v>
      </c>
      <c r="T89" s="206">
        <v>0</v>
      </c>
      <c r="U89" s="206">
        <v>49.86</v>
      </c>
      <c r="V89" s="206">
        <v>4.93</v>
      </c>
      <c r="W89" s="206">
        <v>9.5</v>
      </c>
      <c r="X89" s="206">
        <v>61.15</v>
      </c>
      <c r="Y89" s="206">
        <v>0</v>
      </c>
      <c r="Z89" s="206">
        <v>58.87</v>
      </c>
      <c r="AA89" s="206">
        <v>38.17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0.01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492.41</v>
      </c>
      <c r="L90" s="206">
        <v>0</v>
      </c>
      <c r="M90" s="206">
        <v>60.47</v>
      </c>
      <c r="N90" s="206">
        <v>49.35</v>
      </c>
      <c r="O90" s="206">
        <v>69.66</v>
      </c>
      <c r="P90" s="206">
        <v>19.38</v>
      </c>
      <c r="Q90" s="206">
        <v>0</v>
      </c>
      <c r="R90" s="206">
        <v>17.649999999999999</v>
      </c>
      <c r="S90" s="206">
        <v>11.02</v>
      </c>
      <c r="T90" s="206">
        <v>0</v>
      </c>
      <c r="U90" s="206">
        <v>49.86</v>
      </c>
      <c r="V90" s="206">
        <v>4.93</v>
      </c>
      <c r="W90" s="206">
        <v>12.64</v>
      </c>
      <c r="X90" s="206">
        <v>61.39</v>
      </c>
      <c r="Y90" s="206">
        <v>0</v>
      </c>
      <c r="Z90" s="206">
        <v>58.88</v>
      </c>
      <c r="AA90" s="206">
        <v>38.17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0.01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492.41</v>
      </c>
      <c r="L91" s="206">
        <v>0</v>
      </c>
      <c r="M91" s="206">
        <v>60.47</v>
      </c>
      <c r="N91" s="206">
        <v>49.35</v>
      </c>
      <c r="O91" s="206">
        <v>69.66</v>
      </c>
      <c r="P91" s="206">
        <v>19.38</v>
      </c>
      <c r="Q91" s="206">
        <v>0</v>
      </c>
      <c r="R91" s="206">
        <v>17.649999999999999</v>
      </c>
      <c r="S91" s="206">
        <v>11.02</v>
      </c>
      <c r="T91" s="206">
        <v>0</v>
      </c>
      <c r="U91" s="206">
        <v>49.86</v>
      </c>
      <c r="V91" s="206">
        <v>4.93</v>
      </c>
      <c r="W91" s="206">
        <v>13.2</v>
      </c>
      <c r="X91" s="206">
        <v>61.39</v>
      </c>
      <c r="Y91" s="206">
        <v>0</v>
      </c>
      <c r="Z91" s="206">
        <v>58.88</v>
      </c>
      <c r="AA91" s="206">
        <v>38.17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0.01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492.41</v>
      </c>
      <c r="L92" s="206">
        <v>0</v>
      </c>
      <c r="M92" s="206">
        <v>60.47</v>
      </c>
      <c r="N92" s="206">
        <v>49.35</v>
      </c>
      <c r="O92" s="206">
        <v>69.66</v>
      </c>
      <c r="P92" s="206">
        <v>19.38</v>
      </c>
      <c r="Q92" s="206">
        <v>0</v>
      </c>
      <c r="R92" s="206">
        <v>17.649999999999999</v>
      </c>
      <c r="S92" s="206">
        <v>11.02</v>
      </c>
      <c r="T92" s="206">
        <v>0</v>
      </c>
      <c r="U92" s="206">
        <v>49.86</v>
      </c>
      <c r="V92" s="206">
        <v>4.93</v>
      </c>
      <c r="W92" s="206">
        <v>13.2</v>
      </c>
      <c r="X92" s="206">
        <v>61.39</v>
      </c>
      <c r="Y92" s="206">
        <v>0</v>
      </c>
      <c r="Z92" s="206">
        <v>58.88</v>
      </c>
      <c r="AA92" s="206">
        <v>38.17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0.01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492.41</v>
      </c>
      <c r="L93" s="206">
        <v>0</v>
      </c>
      <c r="M93" s="206">
        <v>60.47</v>
      </c>
      <c r="N93" s="206">
        <v>49.35</v>
      </c>
      <c r="O93" s="206">
        <v>69.66</v>
      </c>
      <c r="P93" s="206">
        <v>19.38</v>
      </c>
      <c r="Q93" s="206">
        <v>0</v>
      </c>
      <c r="R93" s="206">
        <v>17.649999999999999</v>
      </c>
      <c r="S93" s="206">
        <v>11.02</v>
      </c>
      <c r="T93" s="206">
        <v>0</v>
      </c>
      <c r="U93" s="206">
        <v>49.86</v>
      </c>
      <c r="V93" s="206">
        <v>4.93</v>
      </c>
      <c r="W93" s="206">
        <v>10.77</v>
      </c>
      <c r="X93" s="206">
        <v>61.15</v>
      </c>
      <c r="Y93" s="206">
        <v>0</v>
      </c>
      <c r="Z93" s="206">
        <v>58.87</v>
      </c>
      <c r="AA93" s="206">
        <v>38.17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0.01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492.41</v>
      </c>
      <c r="L94" s="206">
        <v>0</v>
      </c>
      <c r="M94" s="206">
        <v>60.47</v>
      </c>
      <c r="N94" s="206">
        <v>49.35</v>
      </c>
      <c r="O94" s="206">
        <v>69.66</v>
      </c>
      <c r="P94" s="206">
        <v>19.38</v>
      </c>
      <c r="Q94" s="206">
        <v>0</v>
      </c>
      <c r="R94" s="206">
        <v>17.649999999999999</v>
      </c>
      <c r="S94" s="206">
        <v>11.02</v>
      </c>
      <c r="T94" s="206">
        <v>0</v>
      </c>
      <c r="U94" s="206">
        <v>49.86</v>
      </c>
      <c r="V94" s="206">
        <v>4.93</v>
      </c>
      <c r="W94" s="206">
        <v>10.77</v>
      </c>
      <c r="X94" s="206">
        <v>61.15</v>
      </c>
      <c r="Y94" s="206">
        <v>0</v>
      </c>
      <c r="Z94" s="206">
        <v>58.87</v>
      </c>
      <c r="AA94" s="206">
        <v>38.17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0.01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492.41</v>
      </c>
      <c r="L95" s="206">
        <v>0</v>
      </c>
      <c r="M95" s="206">
        <v>60.47</v>
      </c>
      <c r="N95" s="206">
        <v>49.35</v>
      </c>
      <c r="O95" s="206">
        <v>69.66</v>
      </c>
      <c r="P95" s="206">
        <v>19.38</v>
      </c>
      <c r="Q95" s="206">
        <v>0</v>
      </c>
      <c r="R95" s="206">
        <v>17.649999999999999</v>
      </c>
      <c r="S95" s="206">
        <v>11.02</v>
      </c>
      <c r="T95" s="206">
        <v>0</v>
      </c>
      <c r="U95" s="206">
        <v>49.86</v>
      </c>
      <c r="V95" s="206">
        <v>4.93</v>
      </c>
      <c r="W95" s="206">
        <v>10.77</v>
      </c>
      <c r="X95" s="206">
        <v>61.15</v>
      </c>
      <c r="Y95" s="206">
        <v>0</v>
      </c>
      <c r="Z95" s="206">
        <v>58.88</v>
      </c>
      <c r="AA95" s="206">
        <v>38.17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0.01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492.41</v>
      </c>
      <c r="L96" s="206">
        <v>0</v>
      </c>
      <c r="M96" s="206">
        <v>60.47</v>
      </c>
      <c r="N96" s="206">
        <v>49.35</v>
      </c>
      <c r="O96" s="206">
        <v>69.66</v>
      </c>
      <c r="P96" s="206">
        <v>19.38</v>
      </c>
      <c r="Q96" s="206">
        <v>0</v>
      </c>
      <c r="R96" s="206">
        <v>17.649999999999999</v>
      </c>
      <c r="S96" s="206">
        <v>11.02</v>
      </c>
      <c r="T96" s="206">
        <v>0</v>
      </c>
      <c r="U96" s="206">
        <v>49.86</v>
      </c>
      <c r="V96" s="206">
        <v>4.93</v>
      </c>
      <c r="W96" s="206">
        <v>10.77</v>
      </c>
      <c r="X96" s="206">
        <v>61.15</v>
      </c>
      <c r="Y96" s="206">
        <v>0</v>
      </c>
      <c r="Z96" s="206">
        <v>58.88</v>
      </c>
      <c r="AA96" s="206">
        <v>38.17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0.01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492.41</v>
      </c>
      <c r="L97" s="206">
        <v>0</v>
      </c>
      <c r="M97" s="206">
        <v>60.47</v>
      </c>
      <c r="N97" s="206">
        <v>49.35</v>
      </c>
      <c r="O97" s="206">
        <v>69.66</v>
      </c>
      <c r="P97" s="206">
        <v>19.38</v>
      </c>
      <c r="Q97" s="206">
        <v>0</v>
      </c>
      <c r="R97" s="206">
        <v>17.649999999999999</v>
      </c>
      <c r="S97" s="206">
        <v>11.02</v>
      </c>
      <c r="T97" s="206">
        <v>0</v>
      </c>
      <c r="U97" s="206">
        <v>49.86</v>
      </c>
      <c r="V97" s="206">
        <v>4.93</v>
      </c>
      <c r="W97" s="206">
        <v>10.77</v>
      </c>
      <c r="X97" s="206">
        <v>61.15</v>
      </c>
      <c r="Y97" s="206">
        <v>0</v>
      </c>
      <c r="Z97" s="206">
        <v>58.88</v>
      </c>
      <c r="AA97" s="206">
        <v>38.17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0.01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492.4</v>
      </c>
      <c r="L98" s="206">
        <v>0</v>
      </c>
      <c r="M98" s="206">
        <v>60.47</v>
      </c>
      <c r="N98" s="206">
        <v>49.35</v>
      </c>
      <c r="O98" s="206">
        <v>69.66</v>
      </c>
      <c r="P98" s="206">
        <v>19.38</v>
      </c>
      <c r="Q98" s="206">
        <v>0</v>
      </c>
      <c r="R98" s="206">
        <v>17.649999999999999</v>
      </c>
      <c r="S98" s="206">
        <v>11.02</v>
      </c>
      <c r="T98" s="206">
        <v>0</v>
      </c>
      <c r="U98" s="206">
        <v>49.86</v>
      </c>
      <c r="V98" s="206">
        <v>4.93</v>
      </c>
      <c r="W98" s="206">
        <v>10.77</v>
      </c>
      <c r="X98" s="206">
        <v>61.15</v>
      </c>
      <c r="Y98" s="206">
        <v>0</v>
      </c>
      <c r="Z98" s="206">
        <v>58.88</v>
      </c>
      <c r="AA98" s="206">
        <v>38.17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0.01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9.8984325000000037</v>
      </c>
      <c r="L99">
        <f t="shared" si="0"/>
        <v>3.2592500000000003E-2</v>
      </c>
      <c r="M99">
        <f t="shared" si="0"/>
        <v>1.4512800000000001</v>
      </c>
      <c r="N99">
        <f t="shared" si="0"/>
        <v>1.1843999999999999</v>
      </c>
      <c r="O99">
        <f t="shared" si="0"/>
        <v>1.6718399999999978</v>
      </c>
      <c r="P99">
        <f t="shared" si="0"/>
        <v>0.46512000000000114</v>
      </c>
      <c r="Q99">
        <f t="shared" si="0"/>
        <v>0</v>
      </c>
      <c r="R99">
        <f t="shared" si="0"/>
        <v>0.42359750000000063</v>
      </c>
      <c r="S99">
        <f t="shared" si="0"/>
        <v>0.26511749999999973</v>
      </c>
      <c r="T99">
        <f t="shared" si="0"/>
        <v>0</v>
      </c>
      <c r="U99">
        <f t="shared" si="0"/>
        <v>1.1966399999999997</v>
      </c>
      <c r="V99">
        <f t="shared" si="0"/>
        <v>0.1183875000000001</v>
      </c>
      <c r="W99">
        <f t="shared" si="0"/>
        <v>0.3032074999999998</v>
      </c>
      <c r="X99">
        <f t="shared" si="0"/>
        <v>1.4776149999999995</v>
      </c>
      <c r="Y99">
        <f t="shared" si="0"/>
        <v>0</v>
      </c>
      <c r="Z99">
        <f t="shared" si="0"/>
        <v>1.4112399999999992</v>
      </c>
      <c r="AA99">
        <f t="shared" si="0"/>
        <v>0.91640250000000112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2.4000000000000017E-4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0.43341750000000001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77.06</v>
      </c>
      <c r="L3" s="206">
        <v>20.27</v>
      </c>
      <c r="M3" s="206">
        <v>0</v>
      </c>
      <c r="N3" s="206">
        <v>28.53</v>
      </c>
      <c r="O3" s="206">
        <v>47.89</v>
      </c>
      <c r="P3" s="206">
        <v>48.61</v>
      </c>
      <c r="Q3" s="206">
        <v>0</v>
      </c>
      <c r="R3" s="206">
        <v>10.210000000000001</v>
      </c>
      <c r="S3" s="206">
        <v>2.89</v>
      </c>
      <c r="T3" s="206">
        <v>0</v>
      </c>
      <c r="U3" s="206">
        <v>265.69</v>
      </c>
      <c r="V3" s="206">
        <v>2.85</v>
      </c>
      <c r="W3" s="206">
        <v>8.52</v>
      </c>
      <c r="X3" s="206">
        <v>36.090000000000003</v>
      </c>
      <c r="Y3" s="206">
        <v>0</v>
      </c>
      <c r="Z3" s="206">
        <v>34.04</v>
      </c>
      <c r="AA3" s="206">
        <v>9.6300000000000008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0.01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77.06</v>
      </c>
      <c r="L4" s="206">
        <v>20.27</v>
      </c>
      <c r="M4" s="206">
        <v>0</v>
      </c>
      <c r="N4" s="206">
        <v>28.53</v>
      </c>
      <c r="O4" s="206">
        <v>47.89</v>
      </c>
      <c r="P4" s="206">
        <v>48.61</v>
      </c>
      <c r="Q4" s="206">
        <v>0</v>
      </c>
      <c r="R4" s="206">
        <v>10.210000000000001</v>
      </c>
      <c r="S4" s="206">
        <v>2.89</v>
      </c>
      <c r="T4" s="206">
        <v>0</v>
      </c>
      <c r="U4" s="206">
        <v>265.69</v>
      </c>
      <c r="V4" s="206">
        <v>2.85</v>
      </c>
      <c r="W4" s="206">
        <v>8.52</v>
      </c>
      <c r="X4" s="206">
        <v>36.1</v>
      </c>
      <c r="Y4" s="206">
        <v>0</v>
      </c>
      <c r="Z4" s="206">
        <v>34.04</v>
      </c>
      <c r="AA4" s="206">
        <v>9.6300000000000008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0.01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77.06</v>
      </c>
      <c r="L5" s="206">
        <v>20.27</v>
      </c>
      <c r="M5" s="206">
        <v>0</v>
      </c>
      <c r="N5" s="206">
        <v>28.53</v>
      </c>
      <c r="O5" s="206">
        <v>47.89</v>
      </c>
      <c r="P5" s="206">
        <v>48.61</v>
      </c>
      <c r="Q5" s="206">
        <v>0</v>
      </c>
      <c r="R5" s="206">
        <v>10.210000000000001</v>
      </c>
      <c r="S5" s="206">
        <v>2.89</v>
      </c>
      <c r="T5" s="206">
        <v>0</v>
      </c>
      <c r="U5" s="206">
        <v>265.69</v>
      </c>
      <c r="V5" s="206">
        <v>2.85</v>
      </c>
      <c r="W5" s="206">
        <v>8.52</v>
      </c>
      <c r="X5" s="206">
        <v>36.1</v>
      </c>
      <c r="Y5" s="206">
        <v>0</v>
      </c>
      <c r="Z5" s="206">
        <v>34.04</v>
      </c>
      <c r="AA5" s="206">
        <v>9.6300000000000008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0.01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77.06</v>
      </c>
      <c r="L6" s="206">
        <v>20.27</v>
      </c>
      <c r="M6" s="206">
        <v>0</v>
      </c>
      <c r="N6" s="206">
        <v>28.53</v>
      </c>
      <c r="O6" s="206">
        <v>47.89</v>
      </c>
      <c r="P6" s="206">
        <v>48.61</v>
      </c>
      <c r="Q6" s="206">
        <v>0</v>
      </c>
      <c r="R6" s="206">
        <v>10.210000000000001</v>
      </c>
      <c r="S6" s="206">
        <v>2.89</v>
      </c>
      <c r="T6" s="206">
        <v>0</v>
      </c>
      <c r="U6" s="206">
        <v>265.69</v>
      </c>
      <c r="V6" s="206">
        <v>2.85</v>
      </c>
      <c r="W6" s="206">
        <v>8.52</v>
      </c>
      <c r="X6" s="206">
        <v>36.1</v>
      </c>
      <c r="Y6" s="206">
        <v>0</v>
      </c>
      <c r="Z6" s="206">
        <v>34.04</v>
      </c>
      <c r="AA6" s="206">
        <v>9.6300000000000008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0.01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77.06</v>
      </c>
      <c r="L7" s="206">
        <v>20.27</v>
      </c>
      <c r="M7" s="206">
        <v>0</v>
      </c>
      <c r="N7" s="206">
        <v>28.53</v>
      </c>
      <c r="O7" s="206">
        <v>47.89</v>
      </c>
      <c r="P7" s="206">
        <v>48.61</v>
      </c>
      <c r="Q7" s="206">
        <v>0</v>
      </c>
      <c r="R7" s="206">
        <v>10.210000000000001</v>
      </c>
      <c r="S7" s="206">
        <v>2.89</v>
      </c>
      <c r="T7" s="206">
        <v>0</v>
      </c>
      <c r="U7" s="206">
        <v>265.69</v>
      </c>
      <c r="V7" s="206">
        <v>2.85</v>
      </c>
      <c r="W7" s="206">
        <v>8.52</v>
      </c>
      <c r="X7" s="206">
        <v>36.1</v>
      </c>
      <c r="Y7" s="206">
        <v>0</v>
      </c>
      <c r="Z7" s="206">
        <v>34.04</v>
      </c>
      <c r="AA7" s="206">
        <v>9.6300000000000008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0.01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77.06</v>
      </c>
      <c r="L8" s="206">
        <v>20.27</v>
      </c>
      <c r="M8" s="206">
        <v>0</v>
      </c>
      <c r="N8" s="206">
        <v>28.53</v>
      </c>
      <c r="O8" s="206">
        <v>47.89</v>
      </c>
      <c r="P8" s="206">
        <v>48.61</v>
      </c>
      <c r="Q8" s="206">
        <v>0</v>
      </c>
      <c r="R8" s="206">
        <v>10.210000000000001</v>
      </c>
      <c r="S8" s="206">
        <v>2.89</v>
      </c>
      <c r="T8" s="206">
        <v>0</v>
      </c>
      <c r="U8" s="206">
        <v>265.69</v>
      </c>
      <c r="V8" s="206">
        <v>2.85</v>
      </c>
      <c r="W8" s="206">
        <v>8.52</v>
      </c>
      <c r="X8" s="206">
        <v>36.1</v>
      </c>
      <c r="Y8" s="206">
        <v>0</v>
      </c>
      <c r="Z8" s="206">
        <v>34.04</v>
      </c>
      <c r="AA8" s="206">
        <v>9.6300000000000008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0.01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77.06</v>
      </c>
      <c r="L9" s="206">
        <v>20.27</v>
      </c>
      <c r="M9" s="206">
        <v>0</v>
      </c>
      <c r="N9" s="206">
        <v>28.53</v>
      </c>
      <c r="O9" s="206">
        <v>47.89</v>
      </c>
      <c r="P9" s="206">
        <v>48.61</v>
      </c>
      <c r="Q9" s="206">
        <v>0</v>
      </c>
      <c r="R9" s="206">
        <v>10.210000000000001</v>
      </c>
      <c r="S9" s="206">
        <v>2.89</v>
      </c>
      <c r="T9" s="206">
        <v>0</v>
      </c>
      <c r="U9" s="206">
        <v>265.69</v>
      </c>
      <c r="V9" s="206">
        <v>2.85</v>
      </c>
      <c r="W9" s="206">
        <v>4.82</v>
      </c>
      <c r="X9" s="206">
        <v>17.34</v>
      </c>
      <c r="Y9" s="206">
        <v>0</v>
      </c>
      <c r="Z9" s="206">
        <v>16.38</v>
      </c>
      <c r="AA9" s="206">
        <v>9.6300000000000008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0.01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77.06</v>
      </c>
      <c r="L10" s="206">
        <v>20.27</v>
      </c>
      <c r="M10" s="206">
        <v>0</v>
      </c>
      <c r="N10" s="206">
        <v>28.53</v>
      </c>
      <c r="O10" s="206">
        <v>47.89</v>
      </c>
      <c r="P10" s="206">
        <v>48.61</v>
      </c>
      <c r="Q10" s="206">
        <v>0</v>
      </c>
      <c r="R10" s="206">
        <v>10.210000000000001</v>
      </c>
      <c r="S10" s="206">
        <v>2.89</v>
      </c>
      <c r="T10" s="206">
        <v>0</v>
      </c>
      <c r="U10" s="206">
        <v>265.69</v>
      </c>
      <c r="V10" s="206">
        <v>2.85</v>
      </c>
      <c r="W10" s="206">
        <v>4.82</v>
      </c>
      <c r="X10" s="206">
        <v>17.34</v>
      </c>
      <c r="Y10" s="206">
        <v>0</v>
      </c>
      <c r="Z10" s="206">
        <v>16.38</v>
      </c>
      <c r="AA10" s="206">
        <v>9.6300000000000008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0.01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77.06</v>
      </c>
      <c r="L11" s="206">
        <v>20.27</v>
      </c>
      <c r="M11" s="206">
        <v>0</v>
      </c>
      <c r="N11" s="206">
        <v>28.53</v>
      </c>
      <c r="O11" s="206">
        <v>47.89</v>
      </c>
      <c r="P11" s="206">
        <v>48.61</v>
      </c>
      <c r="Q11" s="206">
        <v>0</v>
      </c>
      <c r="R11" s="206">
        <v>10.210000000000001</v>
      </c>
      <c r="S11" s="206">
        <v>2.89</v>
      </c>
      <c r="T11" s="206">
        <v>0</v>
      </c>
      <c r="U11" s="206">
        <v>265.69</v>
      </c>
      <c r="V11" s="206">
        <v>2.85</v>
      </c>
      <c r="W11" s="206">
        <v>4.8899999999999997</v>
      </c>
      <c r="X11" s="206">
        <v>17.34</v>
      </c>
      <c r="Y11" s="206">
        <v>0</v>
      </c>
      <c r="Z11" s="206">
        <v>16.38</v>
      </c>
      <c r="AA11" s="206">
        <v>9.6300000000000008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0.01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77.06</v>
      </c>
      <c r="L12" s="206">
        <v>20.27</v>
      </c>
      <c r="M12" s="206">
        <v>0</v>
      </c>
      <c r="N12" s="206">
        <v>28.53</v>
      </c>
      <c r="O12" s="206">
        <v>47.89</v>
      </c>
      <c r="P12" s="206">
        <v>48.61</v>
      </c>
      <c r="Q12" s="206">
        <v>0</v>
      </c>
      <c r="R12" s="206">
        <v>10.210000000000001</v>
      </c>
      <c r="S12" s="206">
        <v>2.89</v>
      </c>
      <c r="T12" s="206">
        <v>0</v>
      </c>
      <c r="U12" s="206">
        <v>265.69</v>
      </c>
      <c r="V12" s="206">
        <v>2.85</v>
      </c>
      <c r="W12" s="206">
        <v>4.8899999999999997</v>
      </c>
      <c r="X12" s="206">
        <v>17.34</v>
      </c>
      <c r="Y12" s="206">
        <v>0</v>
      </c>
      <c r="Z12" s="206">
        <v>16.38</v>
      </c>
      <c r="AA12" s="206">
        <v>9.6300000000000008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0.01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77.06</v>
      </c>
      <c r="L13" s="206">
        <v>20.27</v>
      </c>
      <c r="M13" s="206">
        <v>0</v>
      </c>
      <c r="N13" s="206">
        <v>28.53</v>
      </c>
      <c r="O13" s="206">
        <v>47.89</v>
      </c>
      <c r="P13" s="206">
        <v>48.61</v>
      </c>
      <c r="Q13" s="206">
        <v>0</v>
      </c>
      <c r="R13" s="206">
        <v>10.210000000000001</v>
      </c>
      <c r="S13" s="206">
        <v>2.89</v>
      </c>
      <c r="T13" s="206">
        <v>0</v>
      </c>
      <c r="U13" s="206">
        <v>265.69</v>
      </c>
      <c r="V13" s="206">
        <v>2.85</v>
      </c>
      <c r="W13" s="206">
        <v>4.82</v>
      </c>
      <c r="X13" s="206">
        <v>17.34</v>
      </c>
      <c r="Y13" s="206">
        <v>0</v>
      </c>
      <c r="Z13" s="206">
        <v>16.38</v>
      </c>
      <c r="AA13" s="206">
        <v>9.6300000000000008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0.01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77.06</v>
      </c>
      <c r="L14" s="206">
        <v>20.49</v>
      </c>
      <c r="M14" s="206">
        <v>0</v>
      </c>
      <c r="N14" s="206">
        <v>28.53</v>
      </c>
      <c r="O14" s="206">
        <v>47.89</v>
      </c>
      <c r="P14" s="206">
        <v>48.61</v>
      </c>
      <c r="Q14" s="206">
        <v>0</v>
      </c>
      <c r="R14" s="206">
        <v>10.210000000000001</v>
      </c>
      <c r="S14" s="206">
        <v>2.89</v>
      </c>
      <c r="T14" s="206">
        <v>0</v>
      </c>
      <c r="U14" s="206">
        <v>265.69</v>
      </c>
      <c r="V14" s="206">
        <v>2.85</v>
      </c>
      <c r="W14" s="206">
        <v>4.82</v>
      </c>
      <c r="X14" s="206">
        <v>17.34</v>
      </c>
      <c r="Y14" s="206">
        <v>0</v>
      </c>
      <c r="Z14" s="206">
        <v>16.38</v>
      </c>
      <c r="AA14" s="206">
        <v>9.6300000000000008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0.01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77.06</v>
      </c>
      <c r="L15" s="206">
        <v>20.49</v>
      </c>
      <c r="M15" s="206">
        <v>0</v>
      </c>
      <c r="N15" s="206">
        <v>28.53</v>
      </c>
      <c r="O15" s="206">
        <v>47.89</v>
      </c>
      <c r="P15" s="206">
        <v>48.61</v>
      </c>
      <c r="Q15" s="206">
        <v>0</v>
      </c>
      <c r="R15" s="206">
        <v>10.210000000000001</v>
      </c>
      <c r="S15" s="206">
        <v>2.89</v>
      </c>
      <c r="T15" s="206">
        <v>0</v>
      </c>
      <c r="U15" s="206">
        <v>265.69</v>
      </c>
      <c r="V15" s="206">
        <v>2.85</v>
      </c>
      <c r="W15" s="206">
        <v>4.82</v>
      </c>
      <c r="X15" s="206">
        <v>17.34</v>
      </c>
      <c r="Y15" s="206">
        <v>0</v>
      </c>
      <c r="Z15" s="206">
        <v>16.38</v>
      </c>
      <c r="AA15" s="206">
        <v>9.6300000000000008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0.01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77.06</v>
      </c>
      <c r="L16" s="206">
        <v>20.49</v>
      </c>
      <c r="M16" s="206">
        <v>0</v>
      </c>
      <c r="N16" s="206">
        <v>28.53</v>
      </c>
      <c r="O16" s="206">
        <v>47.89</v>
      </c>
      <c r="P16" s="206">
        <v>48.61</v>
      </c>
      <c r="Q16" s="206">
        <v>0</v>
      </c>
      <c r="R16" s="206">
        <v>10.210000000000001</v>
      </c>
      <c r="S16" s="206">
        <v>2.89</v>
      </c>
      <c r="T16" s="206">
        <v>0</v>
      </c>
      <c r="U16" s="206">
        <v>265.69</v>
      </c>
      <c r="V16" s="206">
        <v>2.85</v>
      </c>
      <c r="W16" s="206">
        <v>4.82</v>
      </c>
      <c r="X16" s="206">
        <v>17.34</v>
      </c>
      <c r="Y16" s="206">
        <v>0</v>
      </c>
      <c r="Z16" s="206">
        <v>16.38</v>
      </c>
      <c r="AA16" s="206">
        <v>9.6300000000000008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0.01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77.06</v>
      </c>
      <c r="L17" s="206">
        <v>20.49</v>
      </c>
      <c r="M17" s="206">
        <v>0</v>
      </c>
      <c r="N17" s="206">
        <v>28.53</v>
      </c>
      <c r="O17" s="206">
        <v>47.89</v>
      </c>
      <c r="P17" s="206">
        <v>48.61</v>
      </c>
      <c r="Q17" s="206">
        <v>0</v>
      </c>
      <c r="R17" s="206">
        <v>10.210000000000001</v>
      </c>
      <c r="S17" s="206">
        <v>2.89</v>
      </c>
      <c r="T17" s="206">
        <v>0</v>
      </c>
      <c r="U17" s="206">
        <v>265.69</v>
      </c>
      <c r="V17" s="206">
        <v>2.85</v>
      </c>
      <c r="W17" s="206">
        <v>4.82</v>
      </c>
      <c r="X17" s="206">
        <v>17.34</v>
      </c>
      <c r="Y17" s="206">
        <v>0</v>
      </c>
      <c r="Z17" s="206">
        <v>16.38</v>
      </c>
      <c r="AA17" s="206">
        <v>9.6300000000000008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0.01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77.06</v>
      </c>
      <c r="L18" s="206">
        <v>20.49</v>
      </c>
      <c r="M18" s="206">
        <v>0</v>
      </c>
      <c r="N18" s="206">
        <v>28.53</v>
      </c>
      <c r="O18" s="206">
        <v>47.89</v>
      </c>
      <c r="P18" s="206">
        <v>48.61</v>
      </c>
      <c r="Q18" s="206">
        <v>0</v>
      </c>
      <c r="R18" s="206">
        <v>10.210000000000001</v>
      </c>
      <c r="S18" s="206">
        <v>2.89</v>
      </c>
      <c r="T18" s="206">
        <v>0</v>
      </c>
      <c r="U18" s="206">
        <v>265.69</v>
      </c>
      <c r="V18" s="206">
        <v>2.85</v>
      </c>
      <c r="W18" s="206">
        <v>4.82</v>
      </c>
      <c r="X18" s="206">
        <v>17.34</v>
      </c>
      <c r="Y18" s="206">
        <v>0</v>
      </c>
      <c r="Z18" s="206">
        <v>16.38</v>
      </c>
      <c r="AA18" s="206">
        <v>9.6300000000000008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0.01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77.06</v>
      </c>
      <c r="L19" s="206">
        <v>20.49</v>
      </c>
      <c r="M19" s="206">
        <v>0</v>
      </c>
      <c r="N19" s="206">
        <v>28.53</v>
      </c>
      <c r="O19" s="206">
        <v>47.89</v>
      </c>
      <c r="P19" s="206">
        <v>48.61</v>
      </c>
      <c r="Q19" s="206">
        <v>0</v>
      </c>
      <c r="R19" s="206">
        <v>10.210000000000001</v>
      </c>
      <c r="S19" s="206">
        <v>2.89</v>
      </c>
      <c r="T19" s="206">
        <v>0</v>
      </c>
      <c r="U19" s="206">
        <v>265.69</v>
      </c>
      <c r="V19" s="206">
        <v>2.85</v>
      </c>
      <c r="W19" s="206">
        <v>4.82</v>
      </c>
      <c r="X19" s="206">
        <v>17.34</v>
      </c>
      <c r="Y19" s="206">
        <v>0</v>
      </c>
      <c r="Z19" s="206">
        <v>16.38</v>
      </c>
      <c r="AA19" s="206">
        <v>9.6300000000000008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0.01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77.06</v>
      </c>
      <c r="L20" s="206">
        <v>20.49</v>
      </c>
      <c r="M20" s="206">
        <v>0</v>
      </c>
      <c r="N20" s="206">
        <v>28.53</v>
      </c>
      <c r="O20" s="206">
        <v>47.89</v>
      </c>
      <c r="P20" s="206">
        <v>48.61</v>
      </c>
      <c r="Q20" s="206">
        <v>0</v>
      </c>
      <c r="R20" s="206">
        <v>10.210000000000001</v>
      </c>
      <c r="S20" s="206">
        <v>2.89</v>
      </c>
      <c r="T20" s="206">
        <v>0</v>
      </c>
      <c r="U20" s="206">
        <v>265.69</v>
      </c>
      <c r="V20" s="206">
        <v>2.85</v>
      </c>
      <c r="W20" s="206">
        <v>4.82</v>
      </c>
      <c r="X20" s="206">
        <v>17.34</v>
      </c>
      <c r="Y20" s="206">
        <v>0</v>
      </c>
      <c r="Z20" s="206">
        <v>16.38</v>
      </c>
      <c r="AA20" s="206">
        <v>9.6300000000000008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0.01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77.06</v>
      </c>
      <c r="L21" s="206">
        <v>20.49</v>
      </c>
      <c r="M21" s="206">
        <v>0</v>
      </c>
      <c r="N21" s="206">
        <v>28.53</v>
      </c>
      <c r="O21" s="206">
        <v>47.89</v>
      </c>
      <c r="P21" s="206">
        <v>48.61</v>
      </c>
      <c r="Q21" s="206">
        <v>0</v>
      </c>
      <c r="R21" s="206">
        <v>10.210000000000001</v>
      </c>
      <c r="S21" s="206">
        <v>2.89</v>
      </c>
      <c r="T21" s="206">
        <v>0</v>
      </c>
      <c r="U21" s="206">
        <v>265.69</v>
      </c>
      <c r="V21" s="206">
        <v>2.85</v>
      </c>
      <c r="W21" s="206">
        <v>4.82</v>
      </c>
      <c r="X21" s="206">
        <v>17.34</v>
      </c>
      <c r="Y21" s="206">
        <v>0</v>
      </c>
      <c r="Z21" s="206">
        <v>16.38</v>
      </c>
      <c r="AA21" s="206">
        <v>9.6300000000000008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0.01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77.06</v>
      </c>
      <c r="L22" s="206">
        <v>20.23</v>
      </c>
      <c r="M22" s="206">
        <v>0</v>
      </c>
      <c r="N22" s="206">
        <v>28.53</v>
      </c>
      <c r="O22" s="206">
        <v>47.89</v>
      </c>
      <c r="P22" s="206">
        <v>48.61</v>
      </c>
      <c r="Q22" s="206">
        <v>0</v>
      </c>
      <c r="R22" s="206">
        <v>10.210000000000001</v>
      </c>
      <c r="S22" s="206">
        <v>2.89</v>
      </c>
      <c r="T22" s="206">
        <v>0</v>
      </c>
      <c r="U22" s="206">
        <v>265.69</v>
      </c>
      <c r="V22" s="206">
        <v>2.85</v>
      </c>
      <c r="W22" s="206">
        <v>4.82</v>
      </c>
      <c r="X22" s="206">
        <v>17.34</v>
      </c>
      <c r="Y22" s="206">
        <v>0</v>
      </c>
      <c r="Z22" s="206">
        <v>16.38</v>
      </c>
      <c r="AA22" s="206">
        <v>9.6300000000000008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0.01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77.06</v>
      </c>
      <c r="L23" s="206">
        <v>20.23</v>
      </c>
      <c r="M23" s="206">
        <v>0</v>
      </c>
      <c r="N23" s="206">
        <v>28.53</v>
      </c>
      <c r="O23" s="206">
        <v>47.89</v>
      </c>
      <c r="P23" s="206">
        <v>48.61</v>
      </c>
      <c r="Q23" s="206">
        <v>0</v>
      </c>
      <c r="R23" s="206">
        <v>10.210000000000001</v>
      </c>
      <c r="S23" s="206">
        <v>2.89</v>
      </c>
      <c r="T23" s="206">
        <v>0</v>
      </c>
      <c r="U23" s="206">
        <v>265.69</v>
      </c>
      <c r="V23" s="206">
        <v>2.85</v>
      </c>
      <c r="W23" s="206">
        <v>8.52</v>
      </c>
      <c r="X23" s="206">
        <v>36.1</v>
      </c>
      <c r="Y23" s="206">
        <v>0</v>
      </c>
      <c r="Z23" s="206">
        <v>16.38</v>
      </c>
      <c r="AA23" s="206">
        <v>9.6300000000000008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0.01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77.06</v>
      </c>
      <c r="L24" s="206">
        <v>20.23</v>
      </c>
      <c r="M24" s="206">
        <v>0</v>
      </c>
      <c r="N24" s="206">
        <v>28.53</v>
      </c>
      <c r="O24" s="206">
        <v>47.89</v>
      </c>
      <c r="P24" s="206">
        <v>48.61</v>
      </c>
      <c r="Q24" s="206">
        <v>0</v>
      </c>
      <c r="R24" s="206">
        <v>10.210000000000001</v>
      </c>
      <c r="S24" s="206">
        <v>2.89</v>
      </c>
      <c r="T24" s="206">
        <v>0</v>
      </c>
      <c r="U24" s="206">
        <v>265.69</v>
      </c>
      <c r="V24" s="206">
        <v>2.85</v>
      </c>
      <c r="W24" s="206">
        <v>8.52</v>
      </c>
      <c r="X24" s="206">
        <v>36.1</v>
      </c>
      <c r="Y24" s="206">
        <v>0</v>
      </c>
      <c r="Z24" s="206">
        <v>16.38</v>
      </c>
      <c r="AA24" s="206">
        <v>9.6300000000000008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0.01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77.06</v>
      </c>
      <c r="L25" s="206">
        <v>20.27</v>
      </c>
      <c r="M25" s="206">
        <v>0</v>
      </c>
      <c r="N25" s="206">
        <v>28.53</v>
      </c>
      <c r="O25" s="206">
        <v>47.89</v>
      </c>
      <c r="P25" s="206">
        <v>48.61</v>
      </c>
      <c r="Q25" s="206">
        <v>0</v>
      </c>
      <c r="R25" s="206">
        <v>10.210000000000001</v>
      </c>
      <c r="S25" s="206">
        <v>2.89</v>
      </c>
      <c r="T25" s="206">
        <v>0</v>
      </c>
      <c r="U25" s="206">
        <v>265.69</v>
      </c>
      <c r="V25" s="206">
        <v>2.85</v>
      </c>
      <c r="W25" s="206">
        <v>5.68</v>
      </c>
      <c r="X25" s="206">
        <v>35.94</v>
      </c>
      <c r="Y25" s="206">
        <v>0</v>
      </c>
      <c r="Z25" s="206">
        <v>28.46</v>
      </c>
      <c r="AA25" s="206">
        <v>22.07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0.01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77.06</v>
      </c>
      <c r="L26" s="206">
        <v>20.27</v>
      </c>
      <c r="M26" s="206">
        <v>0</v>
      </c>
      <c r="N26" s="206">
        <v>28.53</v>
      </c>
      <c r="O26" s="206">
        <v>47.89</v>
      </c>
      <c r="P26" s="206">
        <v>48.61</v>
      </c>
      <c r="Q26" s="206">
        <v>0</v>
      </c>
      <c r="R26" s="206">
        <v>10.210000000000001</v>
      </c>
      <c r="S26" s="206">
        <v>2.89</v>
      </c>
      <c r="T26" s="206">
        <v>0</v>
      </c>
      <c r="U26" s="206">
        <v>265.69</v>
      </c>
      <c r="V26" s="206">
        <v>2.85</v>
      </c>
      <c r="W26" s="206">
        <v>5.68</v>
      </c>
      <c r="X26" s="206">
        <v>36.090000000000003</v>
      </c>
      <c r="Y26" s="206">
        <v>0</v>
      </c>
      <c r="Z26" s="206">
        <v>34.04</v>
      </c>
      <c r="AA26" s="206">
        <v>22.07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0.01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125.23</v>
      </c>
      <c r="L27" s="206">
        <v>20.27</v>
      </c>
      <c r="M27" s="206">
        <v>0</v>
      </c>
      <c r="N27" s="206">
        <v>28.53</v>
      </c>
      <c r="O27" s="206">
        <v>47.89</v>
      </c>
      <c r="P27" s="206">
        <v>48.61</v>
      </c>
      <c r="Q27" s="206">
        <v>0</v>
      </c>
      <c r="R27" s="206">
        <v>10.210000000000001</v>
      </c>
      <c r="S27" s="206">
        <v>2.89</v>
      </c>
      <c r="T27" s="206">
        <v>0</v>
      </c>
      <c r="U27" s="206">
        <v>265.69</v>
      </c>
      <c r="V27" s="206">
        <v>2.85</v>
      </c>
      <c r="W27" s="206">
        <v>5.49</v>
      </c>
      <c r="X27" s="206">
        <v>36.090000000000003</v>
      </c>
      <c r="Y27" s="206">
        <v>0</v>
      </c>
      <c r="Z27" s="206">
        <v>34.04</v>
      </c>
      <c r="AA27" s="206">
        <v>22.07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0.01</v>
      </c>
      <c r="AM27" s="206">
        <v>0</v>
      </c>
      <c r="AN27" s="206">
        <v>0</v>
      </c>
      <c r="AO27" s="206">
        <v>0</v>
      </c>
      <c r="AP27" s="206">
        <v>0</v>
      </c>
      <c r="AQ27" s="206">
        <v>0.27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158.62</v>
      </c>
      <c r="L28" s="206">
        <v>20.27</v>
      </c>
      <c r="M28" s="206">
        <v>0</v>
      </c>
      <c r="N28" s="206">
        <v>28.53</v>
      </c>
      <c r="O28" s="206">
        <v>47.89</v>
      </c>
      <c r="P28" s="206">
        <v>48.61</v>
      </c>
      <c r="Q28" s="206">
        <v>0</v>
      </c>
      <c r="R28" s="206">
        <v>10.210000000000001</v>
      </c>
      <c r="S28" s="206">
        <v>2.89</v>
      </c>
      <c r="T28" s="206">
        <v>0</v>
      </c>
      <c r="U28" s="206">
        <v>265.69</v>
      </c>
      <c r="V28" s="206">
        <v>2.85</v>
      </c>
      <c r="W28" s="206">
        <v>5.49</v>
      </c>
      <c r="X28" s="206">
        <v>36.090000000000003</v>
      </c>
      <c r="Y28" s="206">
        <v>0</v>
      </c>
      <c r="Z28" s="206">
        <v>34.04</v>
      </c>
      <c r="AA28" s="206">
        <v>22.07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0.01</v>
      </c>
      <c r="AM28" s="206">
        <v>0</v>
      </c>
      <c r="AN28" s="206">
        <v>0</v>
      </c>
      <c r="AO28" s="206">
        <v>0</v>
      </c>
      <c r="AP28" s="206">
        <v>0</v>
      </c>
      <c r="AQ28" s="206">
        <v>2.08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158.62</v>
      </c>
      <c r="L29" s="206">
        <v>50.09</v>
      </c>
      <c r="M29" s="206">
        <v>0</v>
      </c>
      <c r="N29" s="206">
        <v>28.53</v>
      </c>
      <c r="O29" s="206">
        <v>47.89</v>
      </c>
      <c r="P29" s="206">
        <v>48.61</v>
      </c>
      <c r="Q29" s="206">
        <v>0</v>
      </c>
      <c r="R29" s="206">
        <v>10.210000000000001</v>
      </c>
      <c r="S29" s="206">
        <v>6.37</v>
      </c>
      <c r="T29" s="206">
        <v>0</v>
      </c>
      <c r="U29" s="206">
        <v>265.69</v>
      </c>
      <c r="V29" s="206">
        <v>2.85</v>
      </c>
      <c r="W29" s="206">
        <v>5.49</v>
      </c>
      <c r="X29" s="206">
        <v>35.42</v>
      </c>
      <c r="Y29" s="206">
        <v>0</v>
      </c>
      <c r="Z29" s="206">
        <v>34.04</v>
      </c>
      <c r="AA29" s="206">
        <v>22.07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0.01</v>
      </c>
      <c r="AM29" s="206">
        <v>0</v>
      </c>
      <c r="AN29" s="206">
        <v>0</v>
      </c>
      <c r="AO29" s="206">
        <v>0</v>
      </c>
      <c r="AP29" s="206">
        <v>0</v>
      </c>
      <c r="AQ29" s="206">
        <v>4.45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158.62</v>
      </c>
      <c r="L30" s="206">
        <v>62.95</v>
      </c>
      <c r="M30" s="206">
        <v>0</v>
      </c>
      <c r="N30" s="206">
        <v>28.53</v>
      </c>
      <c r="O30" s="206">
        <v>47.89</v>
      </c>
      <c r="P30" s="206">
        <v>48.61</v>
      </c>
      <c r="Q30" s="206">
        <v>0</v>
      </c>
      <c r="R30" s="206">
        <v>10.210000000000001</v>
      </c>
      <c r="S30" s="206">
        <v>6.37</v>
      </c>
      <c r="T30" s="206">
        <v>0</v>
      </c>
      <c r="U30" s="206">
        <v>265.69</v>
      </c>
      <c r="V30" s="206">
        <v>2.85</v>
      </c>
      <c r="W30" s="206">
        <v>5.49</v>
      </c>
      <c r="X30" s="206">
        <v>35.42</v>
      </c>
      <c r="Y30" s="206">
        <v>0</v>
      </c>
      <c r="Z30" s="206">
        <v>34.04</v>
      </c>
      <c r="AA30" s="206">
        <v>22.07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0.01</v>
      </c>
      <c r="AM30" s="206">
        <v>0</v>
      </c>
      <c r="AN30" s="206">
        <v>0</v>
      </c>
      <c r="AO30" s="206">
        <v>0</v>
      </c>
      <c r="AP30" s="206">
        <v>0</v>
      </c>
      <c r="AQ30" s="206">
        <v>8.65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158.62</v>
      </c>
      <c r="L31" s="206">
        <v>62.95</v>
      </c>
      <c r="M31" s="206">
        <v>0</v>
      </c>
      <c r="N31" s="206">
        <v>28.53</v>
      </c>
      <c r="O31" s="206">
        <v>47.89</v>
      </c>
      <c r="P31" s="206">
        <v>48.61</v>
      </c>
      <c r="Q31" s="206">
        <v>0</v>
      </c>
      <c r="R31" s="206">
        <v>10.210000000000001</v>
      </c>
      <c r="S31" s="206">
        <v>6.37</v>
      </c>
      <c r="T31" s="206">
        <v>0</v>
      </c>
      <c r="U31" s="206">
        <v>265.69</v>
      </c>
      <c r="V31" s="206">
        <v>2.85</v>
      </c>
      <c r="W31" s="206">
        <v>5.49</v>
      </c>
      <c r="X31" s="206">
        <v>35.42</v>
      </c>
      <c r="Y31" s="206">
        <v>0</v>
      </c>
      <c r="Z31" s="206">
        <v>34.04</v>
      </c>
      <c r="AA31" s="206">
        <v>22.07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0.01</v>
      </c>
      <c r="AM31" s="206">
        <v>0</v>
      </c>
      <c r="AN31" s="206">
        <v>0</v>
      </c>
      <c r="AO31" s="206">
        <v>0</v>
      </c>
      <c r="AP31" s="206">
        <v>0</v>
      </c>
      <c r="AQ31" s="206">
        <v>15.67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158.62</v>
      </c>
      <c r="L32" s="206">
        <v>62.95</v>
      </c>
      <c r="M32" s="206">
        <v>0</v>
      </c>
      <c r="N32" s="206">
        <v>28.53</v>
      </c>
      <c r="O32" s="206">
        <v>47.89</v>
      </c>
      <c r="P32" s="206">
        <v>48.61</v>
      </c>
      <c r="Q32" s="206">
        <v>0</v>
      </c>
      <c r="R32" s="206">
        <v>10.210000000000001</v>
      </c>
      <c r="S32" s="206">
        <v>6.37</v>
      </c>
      <c r="T32" s="206">
        <v>0</v>
      </c>
      <c r="U32" s="206">
        <v>265.69</v>
      </c>
      <c r="V32" s="206">
        <v>2.85</v>
      </c>
      <c r="W32" s="206">
        <v>5.49</v>
      </c>
      <c r="X32" s="206">
        <v>35.42</v>
      </c>
      <c r="Y32" s="206">
        <v>0</v>
      </c>
      <c r="Z32" s="206">
        <v>34.04</v>
      </c>
      <c r="AA32" s="206">
        <v>22.07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0.01</v>
      </c>
      <c r="AM32" s="206">
        <v>0</v>
      </c>
      <c r="AN32" s="206">
        <v>0</v>
      </c>
      <c r="AO32" s="206">
        <v>0</v>
      </c>
      <c r="AP32" s="206">
        <v>0</v>
      </c>
      <c r="AQ32" s="206">
        <v>24.73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158.61000000000001</v>
      </c>
      <c r="L33" s="206">
        <v>62.95</v>
      </c>
      <c r="M33" s="206">
        <v>0</v>
      </c>
      <c r="N33" s="206">
        <v>28.53</v>
      </c>
      <c r="O33" s="206">
        <v>47.89</v>
      </c>
      <c r="P33" s="206">
        <v>48.61</v>
      </c>
      <c r="Q33" s="206">
        <v>0</v>
      </c>
      <c r="R33" s="206">
        <v>10.210000000000001</v>
      </c>
      <c r="S33" s="206">
        <v>6.37</v>
      </c>
      <c r="T33" s="206">
        <v>0</v>
      </c>
      <c r="U33" s="206">
        <v>265.69</v>
      </c>
      <c r="V33" s="206">
        <v>2.85</v>
      </c>
      <c r="W33" s="206">
        <v>5.49</v>
      </c>
      <c r="X33" s="206">
        <v>35.42</v>
      </c>
      <c r="Y33" s="206">
        <v>0</v>
      </c>
      <c r="Z33" s="206">
        <v>34.04</v>
      </c>
      <c r="AA33" s="206">
        <v>22.07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0.01</v>
      </c>
      <c r="AM33" s="206">
        <v>0</v>
      </c>
      <c r="AN33" s="206">
        <v>0</v>
      </c>
      <c r="AO33" s="206">
        <v>0</v>
      </c>
      <c r="AP33" s="206">
        <v>0</v>
      </c>
      <c r="AQ33" s="206">
        <v>26.3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158.62</v>
      </c>
      <c r="L34" s="206">
        <v>62.95</v>
      </c>
      <c r="M34" s="206">
        <v>0</v>
      </c>
      <c r="N34" s="206">
        <v>28.53</v>
      </c>
      <c r="O34" s="206">
        <v>47.89</v>
      </c>
      <c r="P34" s="206">
        <v>48.61</v>
      </c>
      <c r="Q34" s="206">
        <v>0</v>
      </c>
      <c r="R34" s="206">
        <v>10.210000000000001</v>
      </c>
      <c r="S34" s="206">
        <v>6.37</v>
      </c>
      <c r="T34" s="206">
        <v>0</v>
      </c>
      <c r="U34" s="206">
        <v>265.69</v>
      </c>
      <c r="V34" s="206">
        <v>2.85</v>
      </c>
      <c r="W34" s="206">
        <v>5.49</v>
      </c>
      <c r="X34" s="206">
        <v>35.42</v>
      </c>
      <c r="Y34" s="206">
        <v>0</v>
      </c>
      <c r="Z34" s="206">
        <v>34.04</v>
      </c>
      <c r="AA34" s="206">
        <v>22.07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0.01</v>
      </c>
      <c r="AM34" s="206">
        <v>0</v>
      </c>
      <c r="AN34" s="206">
        <v>0</v>
      </c>
      <c r="AO34" s="206">
        <v>0</v>
      </c>
      <c r="AP34" s="206">
        <v>0</v>
      </c>
      <c r="AQ34" s="206">
        <v>26.3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158.62</v>
      </c>
      <c r="L35" s="206">
        <v>50.09</v>
      </c>
      <c r="M35" s="206">
        <v>0</v>
      </c>
      <c r="N35" s="206">
        <v>28.53</v>
      </c>
      <c r="O35" s="206">
        <v>47.89</v>
      </c>
      <c r="P35" s="206">
        <v>48.61</v>
      </c>
      <c r="Q35" s="206">
        <v>0</v>
      </c>
      <c r="R35" s="206">
        <v>10.210000000000001</v>
      </c>
      <c r="S35" s="206">
        <v>6.37</v>
      </c>
      <c r="T35" s="206">
        <v>0</v>
      </c>
      <c r="U35" s="206">
        <v>265.69</v>
      </c>
      <c r="V35" s="206">
        <v>2.85</v>
      </c>
      <c r="W35" s="206">
        <v>5.49</v>
      </c>
      <c r="X35" s="206">
        <v>35.42</v>
      </c>
      <c r="Y35" s="206">
        <v>0</v>
      </c>
      <c r="Z35" s="206">
        <v>34.04</v>
      </c>
      <c r="AA35" s="206">
        <v>22.07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0.01</v>
      </c>
      <c r="AM35" s="206">
        <v>0</v>
      </c>
      <c r="AN35" s="206">
        <v>0</v>
      </c>
      <c r="AO35" s="206">
        <v>0</v>
      </c>
      <c r="AP35" s="206">
        <v>0</v>
      </c>
      <c r="AQ35" s="206">
        <v>26.3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158.62</v>
      </c>
      <c r="L36" s="206">
        <v>40.07</v>
      </c>
      <c r="M36" s="206">
        <v>0</v>
      </c>
      <c r="N36" s="206">
        <v>28.53</v>
      </c>
      <c r="O36" s="206">
        <v>47.89</v>
      </c>
      <c r="P36" s="206">
        <v>48.61</v>
      </c>
      <c r="Q36" s="206">
        <v>0</v>
      </c>
      <c r="R36" s="206">
        <v>10.210000000000001</v>
      </c>
      <c r="S36" s="206">
        <v>6.37</v>
      </c>
      <c r="T36" s="206">
        <v>0</v>
      </c>
      <c r="U36" s="206">
        <v>265.69</v>
      </c>
      <c r="V36" s="206">
        <v>2.85</v>
      </c>
      <c r="W36" s="206">
        <v>5.49</v>
      </c>
      <c r="X36" s="206">
        <v>35.42</v>
      </c>
      <c r="Y36" s="206">
        <v>0</v>
      </c>
      <c r="Z36" s="206">
        <v>34.04</v>
      </c>
      <c r="AA36" s="206">
        <v>22.07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0.01</v>
      </c>
      <c r="AM36" s="206">
        <v>0</v>
      </c>
      <c r="AN36" s="206">
        <v>0</v>
      </c>
      <c r="AO36" s="206">
        <v>0</v>
      </c>
      <c r="AP36" s="206">
        <v>0</v>
      </c>
      <c r="AQ36" s="206">
        <v>26.3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158.62</v>
      </c>
      <c r="L37" s="206">
        <v>30.05</v>
      </c>
      <c r="M37" s="206">
        <v>0</v>
      </c>
      <c r="N37" s="206">
        <v>28.53</v>
      </c>
      <c r="O37" s="206">
        <v>47.89</v>
      </c>
      <c r="P37" s="206">
        <v>48.61</v>
      </c>
      <c r="Q37" s="206">
        <v>0</v>
      </c>
      <c r="R37" s="206">
        <v>10.210000000000001</v>
      </c>
      <c r="S37" s="206">
        <v>6.37</v>
      </c>
      <c r="T37" s="206">
        <v>0</v>
      </c>
      <c r="U37" s="206">
        <v>265.69</v>
      </c>
      <c r="V37" s="206">
        <v>2.85</v>
      </c>
      <c r="W37" s="206">
        <v>5.49</v>
      </c>
      <c r="X37" s="206">
        <v>35.42</v>
      </c>
      <c r="Y37" s="206">
        <v>0</v>
      </c>
      <c r="Z37" s="206">
        <v>34.04</v>
      </c>
      <c r="AA37" s="206">
        <v>22.07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0.01</v>
      </c>
      <c r="AM37" s="206">
        <v>0</v>
      </c>
      <c r="AN37" s="206">
        <v>0</v>
      </c>
      <c r="AO37" s="206">
        <v>0</v>
      </c>
      <c r="AP37" s="206">
        <v>0</v>
      </c>
      <c r="AQ37" s="206">
        <v>26.3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158.62</v>
      </c>
      <c r="L38" s="206">
        <v>20.04</v>
      </c>
      <c r="M38" s="206">
        <v>0</v>
      </c>
      <c r="N38" s="206">
        <v>28.53</v>
      </c>
      <c r="O38" s="206">
        <v>47.89</v>
      </c>
      <c r="P38" s="206">
        <v>48.61</v>
      </c>
      <c r="Q38" s="206">
        <v>0</v>
      </c>
      <c r="R38" s="206">
        <v>10.210000000000001</v>
      </c>
      <c r="S38" s="206">
        <v>6.37</v>
      </c>
      <c r="T38" s="206">
        <v>0</v>
      </c>
      <c r="U38" s="206">
        <v>265.69</v>
      </c>
      <c r="V38" s="206">
        <v>2.85</v>
      </c>
      <c r="W38" s="206">
        <v>8.33</v>
      </c>
      <c r="X38" s="206">
        <v>35.42</v>
      </c>
      <c r="Y38" s="206">
        <v>0</v>
      </c>
      <c r="Z38" s="206">
        <v>34.04</v>
      </c>
      <c r="AA38" s="206">
        <v>22.07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0.01</v>
      </c>
      <c r="AM38" s="206">
        <v>0</v>
      </c>
      <c r="AN38" s="206">
        <v>0</v>
      </c>
      <c r="AO38" s="206">
        <v>0</v>
      </c>
      <c r="AP38" s="206">
        <v>0</v>
      </c>
      <c r="AQ38" s="206">
        <v>26.3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158.62</v>
      </c>
      <c r="L39" s="206">
        <v>20.04</v>
      </c>
      <c r="M39" s="206">
        <v>0</v>
      </c>
      <c r="N39" s="206">
        <v>28.53</v>
      </c>
      <c r="O39" s="206">
        <v>47.89</v>
      </c>
      <c r="P39" s="206">
        <v>48.61</v>
      </c>
      <c r="Q39" s="206">
        <v>0</v>
      </c>
      <c r="R39" s="206">
        <v>10.210000000000001</v>
      </c>
      <c r="S39" s="206">
        <v>6.37</v>
      </c>
      <c r="T39" s="206">
        <v>0</v>
      </c>
      <c r="U39" s="206">
        <v>265.69</v>
      </c>
      <c r="V39" s="206">
        <v>2.85</v>
      </c>
      <c r="W39" s="206">
        <v>8.33</v>
      </c>
      <c r="X39" s="206">
        <v>35.42</v>
      </c>
      <c r="Y39" s="206">
        <v>0</v>
      </c>
      <c r="Z39" s="206">
        <v>34.04</v>
      </c>
      <c r="AA39" s="206">
        <v>22.07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0.01</v>
      </c>
      <c r="AM39" s="206">
        <v>0</v>
      </c>
      <c r="AN39" s="206">
        <v>0</v>
      </c>
      <c r="AO39" s="206">
        <v>0</v>
      </c>
      <c r="AP39" s="206">
        <v>0</v>
      </c>
      <c r="AQ39" s="206">
        <v>26.3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158.62</v>
      </c>
      <c r="L40" s="206">
        <v>20.04</v>
      </c>
      <c r="M40" s="206">
        <v>0</v>
      </c>
      <c r="N40" s="206">
        <v>28.53</v>
      </c>
      <c r="O40" s="206">
        <v>47.89</v>
      </c>
      <c r="P40" s="206">
        <v>48.61</v>
      </c>
      <c r="Q40" s="206">
        <v>0</v>
      </c>
      <c r="R40" s="206">
        <v>10.210000000000001</v>
      </c>
      <c r="S40" s="206">
        <v>6.37</v>
      </c>
      <c r="T40" s="206">
        <v>0</v>
      </c>
      <c r="U40" s="206">
        <v>265.69</v>
      </c>
      <c r="V40" s="206">
        <v>2.85</v>
      </c>
      <c r="W40" s="206">
        <v>8.33</v>
      </c>
      <c r="X40" s="206">
        <v>35.42</v>
      </c>
      <c r="Y40" s="206">
        <v>0</v>
      </c>
      <c r="Z40" s="206">
        <v>34.04</v>
      </c>
      <c r="AA40" s="206">
        <v>22.07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0.01</v>
      </c>
      <c r="AM40" s="206">
        <v>0</v>
      </c>
      <c r="AN40" s="206">
        <v>0</v>
      </c>
      <c r="AO40" s="206">
        <v>0</v>
      </c>
      <c r="AP40" s="206">
        <v>0</v>
      </c>
      <c r="AQ40" s="206">
        <v>26.3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158.62</v>
      </c>
      <c r="L41" s="206">
        <v>20.04</v>
      </c>
      <c r="M41" s="206">
        <v>0</v>
      </c>
      <c r="N41" s="206">
        <v>28.53</v>
      </c>
      <c r="O41" s="206">
        <v>47.89</v>
      </c>
      <c r="P41" s="206">
        <v>48.61</v>
      </c>
      <c r="Q41" s="206">
        <v>0</v>
      </c>
      <c r="R41" s="206">
        <v>10.210000000000001</v>
      </c>
      <c r="S41" s="206">
        <v>6.37</v>
      </c>
      <c r="T41" s="206">
        <v>0</v>
      </c>
      <c r="U41" s="206">
        <v>265.69</v>
      </c>
      <c r="V41" s="206">
        <v>2.85</v>
      </c>
      <c r="W41" s="206">
        <v>8.33</v>
      </c>
      <c r="X41" s="206">
        <v>35.42</v>
      </c>
      <c r="Y41" s="206">
        <v>0</v>
      </c>
      <c r="Z41" s="206">
        <v>34.04</v>
      </c>
      <c r="AA41" s="206">
        <v>22.07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0.01</v>
      </c>
      <c r="AM41" s="206">
        <v>0</v>
      </c>
      <c r="AN41" s="206">
        <v>0</v>
      </c>
      <c r="AO41" s="206">
        <v>0</v>
      </c>
      <c r="AP41" s="206">
        <v>0</v>
      </c>
      <c r="AQ41" s="206">
        <v>26.3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158.62</v>
      </c>
      <c r="L42" s="206">
        <v>20.04</v>
      </c>
      <c r="M42" s="206">
        <v>0</v>
      </c>
      <c r="N42" s="206">
        <v>28.53</v>
      </c>
      <c r="O42" s="206">
        <v>47.89</v>
      </c>
      <c r="P42" s="206">
        <v>48.61</v>
      </c>
      <c r="Q42" s="206">
        <v>0</v>
      </c>
      <c r="R42" s="206">
        <v>10.210000000000001</v>
      </c>
      <c r="S42" s="206">
        <v>6.37</v>
      </c>
      <c r="T42" s="206">
        <v>0</v>
      </c>
      <c r="U42" s="206">
        <v>265.69</v>
      </c>
      <c r="V42" s="206">
        <v>2.85</v>
      </c>
      <c r="W42" s="206">
        <v>8.33</v>
      </c>
      <c r="X42" s="206">
        <v>35.42</v>
      </c>
      <c r="Y42" s="206">
        <v>0</v>
      </c>
      <c r="Z42" s="206">
        <v>34.04</v>
      </c>
      <c r="AA42" s="206">
        <v>22.07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0.01</v>
      </c>
      <c r="AM42" s="206">
        <v>0</v>
      </c>
      <c r="AN42" s="206">
        <v>0</v>
      </c>
      <c r="AO42" s="206">
        <v>0</v>
      </c>
      <c r="AP42" s="206">
        <v>0</v>
      </c>
      <c r="AQ42" s="206">
        <v>26.3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158.62</v>
      </c>
      <c r="L43" s="206">
        <v>20.04</v>
      </c>
      <c r="M43" s="206">
        <v>0</v>
      </c>
      <c r="N43" s="206">
        <v>28.53</v>
      </c>
      <c r="O43" s="206">
        <v>47.89</v>
      </c>
      <c r="P43" s="206">
        <v>48.61</v>
      </c>
      <c r="Q43" s="206">
        <v>0</v>
      </c>
      <c r="R43" s="206">
        <v>10.210000000000001</v>
      </c>
      <c r="S43" s="206">
        <v>6.37</v>
      </c>
      <c r="T43" s="206">
        <v>0</v>
      </c>
      <c r="U43" s="206">
        <v>265.69</v>
      </c>
      <c r="V43" s="206">
        <v>2.85</v>
      </c>
      <c r="W43" s="206">
        <v>5.49</v>
      </c>
      <c r="X43" s="206">
        <v>35.42</v>
      </c>
      <c r="Y43" s="206">
        <v>0</v>
      </c>
      <c r="Z43" s="206">
        <v>34.04</v>
      </c>
      <c r="AA43" s="206">
        <v>22.07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0.01</v>
      </c>
      <c r="AM43" s="206">
        <v>0</v>
      </c>
      <c r="AN43" s="206">
        <v>0</v>
      </c>
      <c r="AO43" s="206">
        <v>0</v>
      </c>
      <c r="AP43" s="206">
        <v>0</v>
      </c>
      <c r="AQ43" s="206">
        <v>26.3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158.62</v>
      </c>
      <c r="L44" s="206">
        <v>20.04</v>
      </c>
      <c r="M44" s="206">
        <v>0</v>
      </c>
      <c r="N44" s="206">
        <v>28.53</v>
      </c>
      <c r="O44" s="206">
        <v>47.89</v>
      </c>
      <c r="P44" s="206">
        <v>48.61</v>
      </c>
      <c r="Q44" s="206">
        <v>0</v>
      </c>
      <c r="R44" s="206">
        <v>10.210000000000001</v>
      </c>
      <c r="S44" s="206">
        <v>6.37</v>
      </c>
      <c r="T44" s="206">
        <v>0</v>
      </c>
      <c r="U44" s="206">
        <v>265.69</v>
      </c>
      <c r="V44" s="206">
        <v>2.85</v>
      </c>
      <c r="W44" s="206">
        <v>5.49</v>
      </c>
      <c r="X44" s="206">
        <v>35.42</v>
      </c>
      <c r="Y44" s="206">
        <v>0</v>
      </c>
      <c r="Z44" s="206">
        <v>34.04</v>
      </c>
      <c r="AA44" s="206">
        <v>22.07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0.01</v>
      </c>
      <c r="AM44" s="206">
        <v>0</v>
      </c>
      <c r="AN44" s="206">
        <v>0</v>
      </c>
      <c r="AO44" s="206">
        <v>0</v>
      </c>
      <c r="AP44" s="206">
        <v>0</v>
      </c>
      <c r="AQ44" s="206">
        <v>26.3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140.26</v>
      </c>
      <c r="L45" s="206">
        <v>20.04</v>
      </c>
      <c r="M45" s="206">
        <v>0</v>
      </c>
      <c r="N45" s="206">
        <v>28.53</v>
      </c>
      <c r="O45" s="206">
        <v>47.89</v>
      </c>
      <c r="P45" s="206">
        <v>48.61</v>
      </c>
      <c r="Q45" s="206">
        <v>0</v>
      </c>
      <c r="R45" s="206">
        <v>10.210000000000001</v>
      </c>
      <c r="S45" s="206">
        <v>6.37</v>
      </c>
      <c r="T45" s="206">
        <v>0</v>
      </c>
      <c r="U45" s="206">
        <v>265.69</v>
      </c>
      <c r="V45" s="206">
        <v>2.85</v>
      </c>
      <c r="W45" s="206">
        <v>5.49</v>
      </c>
      <c r="X45" s="206">
        <v>35.42</v>
      </c>
      <c r="Y45" s="206">
        <v>0</v>
      </c>
      <c r="Z45" s="206">
        <v>34.04</v>
      </c>
      <c r="AA45" s="206">
        <v>22.07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0.01</v>
      </c>
      <c r="AM45" s="206">
        <v>0</v>
      </c>
      <c r="AN45" s="206">
        <v>0</v>
      </c>
      <c r="AO45" s="206">
        <v>0</v>
      </c>
      <c r="AP45" s="206">
        <v>0</v>
      </c>
      <c r="AQ45" s="206">
        <v>26.3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140.26</v>
      </c>
      <c r="L46" s="206">
        <v>20.04</v>
      </c>
      <c r="M46" s="206">
        <v>0</v>
      </c>
      <c r="N46" s="206">
        <v>28.53</v>
      </c>
      <c r="O46" s="206">
        <v>47.89</v>
      </c>
      <c r="P46" s="206">
        <v>48.61</v>
      </c>
      <c r="Q46" s="206">
        <v>0</v>
      </c>
      <c r="R46" s="206">
        <v>10.210000000000001</v>
      </c>
      <c r="S46" s="206">
        <v>6.37</v>
      </c>
      <c r="T46" s="206">
        <v>0</v>
      </c>
      <c r="U46" s="206">
        <v>265.69</v>
      </c>
      <c r="V46" s="206">
        <v>2.85</v>
      </c>
      <c r="W46" s="206">
        <v>5.49</v>
      </c>
      <c r="X46" s="206">
        <v>35.42</v>
      </c>
      <c r="Y46" s="206">
        <v>0</v>
      </c>
      <c r="Z46" s="206">
        <v>34.04</v>
      </c>
      <c r="AA46" s="206">
        <v>22.07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0.01</v>
      </c>
      <c r="AM46" s="206">
        <v>0</v>
      </c>
      <c r="AN46" s="206">
        <v>0</v>
      </c>
      <c r="AO46" s="206">
        <v>0</v>
      </c>
      <c r="AP46" s="206">
        <v>0</v>
      </c>
      <c r="AQ46" s="206">
        <v>26.3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158.62</v>
      </c>
      <c r="L47" s="206">
        <v>20.04</v>
      </c>
      <c r="M47" s="206">
        <v>0</v>
      </c>
      <c r="N47" s="206">
        <v>28.53</v>
      </c>
      <c r="O47" s="206">
        <v>47.89</v>
      </c>
      <c r="P47" s="206">
        <v>48.61</v>
      </c>
      <c r="Q47" s="206">
        <v>0</v>
      </c>
      <c r="R47" s="206">
        <v>10.210000000000001</v>
      </c>
      <c r="S47" s="206">
        <v>6.37</v>
      </c>
      <c r="T47" s="206">
        <v>0</v>
      </c>
      <c r="U47" s="206">
        <v>265.69</v>
      </c>
      <c r="V47" s="206">
        <v>2.85</v>
      </c>
      <c r="W47" s="206">
        <v>8.25</v>
      </c>
      <c r="X47" s="206">
        <v>35.42</v>
      </c>
      <c r="Y47" s="206">
        <v>0</v>
      </c>
      <c r="Z47" s="206">
        <v>34.04</v>
      </c>
      <c r="AA47" s="206">
        <v>22.07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0.01</v>
      </c>
      <c r="AM47" s="206">
        <v>0</v>
      </c>
      <c r="AN47" s="206">
        <v>0</v>
      </c>
      <c r="AO47" s="206">
        <v>0</v>
      </c>
      <c r="AP47" s="206">
        <v>0</v>
      </c>
      <c r="AQ47" s="206">
        <v>26.3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158.62</v>
      </c>
      <c r="L48" s="206">
        <v>20.04</v>
      </c>
      <c r="M48" s="206">
        <v>0</v>
      </c>
      <c r="N48" s="206">
        <v>28.53</v>
      </c>
      <c r="O48" s="206">
        <v>47.89</v>
      </c>
      <c r="P48" s="206">
        <v>48.61</v>
      </c>
      <c r="Q48" s="206">
        <v>0</v>
      </c>
      <c r="R48" s="206">
        <v>10.210000000000001</v>
      </c>
      <c r="S48" s="206">
        <v>6.37</v>
      </c>
      <c r="T48" s="206">
        <v>0</v>
      </c>
      <c r="U48" s="206">
        <v>265.69</v>
      </c>
      <c r="V48" s="206">
        <v>2.85</v>
      </c>
      <c r="W48" s="206">
        <v>8.25</v>
      </c>
      <c r="X48" s="206">
        <v>35.42</v>
      </c>
      <c r="Y48" s="206">
        <v>0</v>
      </c>
      <c r="Z48" s="206">
        <v>34.04</v>
      </c>
      <c r="AA48" s="206">
        <v>22.07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0.01</v>
      </c>
      <c r="AM48" s="206">
        <v>0</v>
      </c>
      <c r="AN48" s="206">
        <v>0</v>
      </c>
      <c r="AO48" s="206">
        <v>0</v>
      </c>
      <c r="AP48" s="206">
        <v>0</v>
      </c>
      <c r="AQ48" s="206">
        <v>26.3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158.62</v>
      </c>
      <c r="L49" s="206">
        <v>20.04</v>
      </c>
      <c r="M49" s="206">
        <v>0</v>
      </c>
      <c r="N49" s="206">
        <v>28.53</v>
      </c>
      <c r="O49" s="206">
        <v>47.89</v>
      </c>
      <c r="P49" s="206">
        <v>48.61</v>
      </c>
      <c r="Q49" s="206">
        <v>0</v>
      </c>
      <c r="R49" s="206">
        <v>10.210000000000001</v>
      </c>
      <c r="S49" s="206">
        <v>6.37</v>
      </c>
      <c r="T49" s="206">
        <v>0</v>
      </c>
      <c r="U49" s="206">
        <v>265.69</v>
      </c>
      <c r="V49" s="206">
        <v>2.85</v>
      </c>
      <c r="W49" s="206">
        <v>8.33</v>
      </c>
      <c r="X49" s="206">
        <v>35.42</v>
      </c>
      <c r="Y49" s="206">
        <v>0</v>
      </c>
      <c r="Z49" s="206">
        <v>34.04</v>
      </c>
      <c r="AA49" s="206">
        <v>22.07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0.01</v>
      </c>
      <c r="AM49" s="206">
        <v>0</v>
      </c>
      <c r="AN49" s="206">
        <v>0</v>
      </c>
      <c r="AO49" s="206">
        <v>0</v>
      </c>
      <c r="AP49" s="206">
        <v>0</v>
      </c>
      <c r="AQ49" s="206">
        <v>26.3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158.62</v>
      </c>
      <c r="L50" s="206">
        <v>20.04</v>
      </c>
      <c r="M50" s="206">
        <v>0</v>
      </c>
      <c r="N50" s="206">
        <v>28.53</v>
      </c>
      <c r="O50" s="206">
        <v>47.89</v>
      </c>
      <c r="P50" s="206">
        <v>48.61</v>
      </c>
      <c r="Q50" s="206">
        <v>0</v>
      </c>
      <c r="R50" s="206">
        <v>10.210000000000001</v>
      </c>
      <c r="S50" s="206">
        <v>6.37</v>
      </c>
      <c r="T50" s="206">
        <v>0</v>
      </c>
      <c r="U50" s="206">
        <v>265.69</v>
      </c>
      <c r="V50" s="206">
        <v>2.85</v>
      </c>
      <c r="W50" s="206">
        <v>8.33</v>
      </c>
      <c r="X50" s="206">
        <v>35.42</v>
      </c>
      <c r="Y50" s="206">
        <v>0</v>
      </c>
      <c r="Z50" s="206">
        <v>34.04</v>
      </c>
      <c r="AA50" s="206">
        <v>22.07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0.01</v>
      </c>
      <c r="AM50" s="206">
        <v>0</v>
      </c>
      <c r="AN50" s="206">
        <v>0</v>
      </c>
      <c r="AO50" s="206">
        <v>0</v>
      </c>
      <c r="AP50" s="206">
        <v>0</v>
      </c>
      <c r="AQ50" s="206">
        <v>26.3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149.31</v>
      </c>
      <c r="L51" s="206">
        <v>24.16</v>
      </c>
      <c r="M51" s="206">
        <v>0</v>
      </c>
      <c r="N51" s="206">
        <v>28.53</v>
      </c>
      <c r="O51" s="206">
        <v>47.89</v>
      </c>
      <c r="P51" s="206">
        <v>48.61</v>
      </c>
      <c r="Q51" s="206">
        <v>0</v>
      </c>
      <c r="R51" s="206">
        <v>10.210000000000001</v>
      </c>
      <c r="S51" s="206">
        <v>6.37</v>
      </c>
      <c r="T51" s="206">
        <v>0</v>
      </c>
      <c r="U51" s="206">
        <v>265.69</v>
      </c>
      <c r="V51" s="206">
        <v>2.85</v>
      </c>
      <c r="W51" s="206">
        <v>8.33</v>
      </c>
      <c r="X51" s="206">
        <v>35.42</v>
      </c>
      <c r="Y51" s="206">
        <v>0</v>
      </c>
      <c r="Z51" s="206">
        <v>34.04</v>
      </c>
      <c r="AA51" s="206">
        <v>22.07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0.01</v>
      </c>
      <c r="AM51" s="206">
        <v>0</v>
      </c>
      <c r="AN51" s="206">
        <v>0</v>
      </c>
      <c r="AO51" s="206">
        <v>0</v>
      </c>
      <c r="AP51" s="206">
        <v>0</v>
      </c>
      <c r="AQ51" s="206">
        <v>26.3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149.31</v>
      </c>
      <c r="L52" s="206">
        <v>24.16</v>
      </c>
      <c r="M52" s="206">
        <v>0</v>
      </c>
      <c r="N52" s="206">
        <v>28.53</v>
      </c>
      <c r="O52" s="206">
        <v>47.89</v>
      </c>
      <c r="P52" s="206">
        <v>48.61</v>
      </c>
      <c r="Q52" s="206">
        <v>0</v>
      </c>
      <c r="R52" s="206">
        <v>10.210000000000001</v>
      </c>
      <c r="S52" s="206">
        <v>6.37</v>
      </c>
      <c r="T52" s="206">
        <v>0</v>
      </c>
      <c r="U52" s="206">
        <v>265.69</v>
      </c>
      <c r="V52" s="206">
        <v>2.85</v>
      </c>
      <c r="W52" s="206">
        <v>8.33</v>
      </c>
      <c r="X52" s="206">
        <v>35.42</v>
      </c>
      <c r="Y52" s="206">
        <v>0</v>
      </c>
      <c r="Z52" s="206">
        <v>34.04</v>
      </c>
      <c r="AA52" s="206">
        <v>22.07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0.01</v>
      </c>
      <c r="AM52" s="206">
        <v>0</v>
      </c>
      <c r="AN52" s="206">
        <v>0</v>
      </c>
      <c r="AO52" s="206">
        <v>0</v>
      </c>
      <c r="AP52" s="206">
        <v>0</v>
      </c>
      <c r="AQ52" s="206">
        <v>26.3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130.04</v>
      </c>
      <c r="L53" s="206">
        <v>19.559999999999999</v>
      </c>
      <c r="M53" s="206">
        <v>0</v>
      </c>
      <c r="N53" s="206">
        <v>28.53</v>
      </c>
      <c r="O53" s="206">
        <v>47.89</v>
      </c>
      <c r="P53" s="206">
        <v>48.61</v>
      </c>
      <c r="Q53" s="206">
        <v>0</v>
      </c>
      <c r="R53" s="206">
        <v>10.210000000000001</v>
      </c>
      <c r="S53" s="206">
        <v>6.37</v>
      </c>
      <c r="T53" s="206">
        <v>0</v>
      </c>
      <c r="U53" s="206">
        <v>265.69</v>
      </c>
      <c r="V53" s="206">
        <v>2.85</v>
      </c>
      <c r="W53" s="206">
        <v>8.33</v>
      </c>
      <c r="X53" s="206">
        <v>35.42</v>
      </c>
      <c r="Y53" s="206">
        <v>0</v>
      </c>
      <c r="Z53" s="206">
        <v>34.04</v>
      </c>
      <c r="AA53" s="206">
        <v>22.07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0.01</v>
      </c>
      <c r="AM53" s="206">
        <v>0</v>
      </c>
      <c r="AN53" s="206">
        <v>0</v>
      </c>
      <c r="AO53" s="206">
        <v>0</v>
      </c>
      <c r="AP53" s="206">
        <v>0</v>
      </c>
      <c r="AQ53" s="206">
        <v>26.3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115.6</v>
      </c>
      <c r="L54" s="206">
        <v>24.37</v>
      </c>
      <c r="M54" s="206">
        <v>0</v>
      </c>
      <c r="N54" s="206">
        <v>28.53</v>
      </c>
      <c r="O54" s="206">
        <v>47.89</v>
      </c>
      <c r="P54" s="206">
        <v>48.61</v>
      </c>
      <c r="Q54" s="206">
        <v>0</v>
      </c>
      <c r="R54" s="206">
        <v>10.210000000000001</v>
      </c>
      <c r="S54" s="206">
        <v>6.37</v>
      </c>
      <c r="T54" s="206">
        <v>0</v>
      </c>
      <c r="U54" s="206">
        <v>265.69</v>
      </c>
      <c r="V54" s="206">
        <v>2.85</v>
      </c>
      <c r="W54" s="206">
        <v>8.33</v>
      </c>
      <c r="X54" s="206">
        <v>35.42</v>
      </c>
      <c r="Y54" s="206">
        <v>0</v>
      </c>
      <c r="Z54" s="206">
        <v>34.04</v>
      </c>
      <c r="AA54" s="206">
        <v>22.07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0.01</v>
      </c>
      <c r="AM54" s="206">
        <v>0</v>
      </c>
      <c r="AN54" s="206">
        <v>0</v>
      </c>
      <c r="AO54" s="206">
        <v>0</v>
      </c>
      <c r="AP54" s="206">
        <v>0</v>
      </c>
      <c r="AQ54" s="206">
        <v>26.3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96.33</v>
      </c>
      <c r="L55" s="206">
        <v>24.26</v>
      </c>
      <c r="M55" s="206">
        <v>0</v>
      </c>
      <c r="N55" s="206">
        <v>28.53</v>
      </c>
      <c r="O55" s="206">
        <v>47.89</v>
      </c>
      <c r="P55" s="206">
        <v>48.61</v>
      </c>
      <c r="Q55" s="206">
        <v>0</v>
      </c>
      <c r="R55" s="206">
        <v>10.210000000000001</v>
      </c>
      <c r="S55" s="206">
        <v>1.93</v>
      </c>
      <c r="T55" s="206">
        <v>0</v>
      </c>
      <c r="U55" s="206">
        <v>265.69</v>
      </c>
      <c r="V55" s="206">
        <v>2.85</v>
      </c>
      <c r="W55" s="206">
        <v>8.26</v>
      </c>
      <c r="X55" s="206">
        <v>36.01</v>
      </c>
      <c r="Y55" s="206">
        <v>0</v>
      </c>
      <c r="Z55" s="206">
        <v>33.200000000000003</v>
      </c>
      <c r="AA55" s="206">
        <v>21.52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0.01</v>
      </c>
      <c r="AM55" s="206">
        <v>0</v>
      </c>
      <c r="AN55" s="206">
        <v>0</v>
      </c>
      <c r="AO55" s="206">
        <v>0</v>
      </c>
      <c r="AP55" s="206">
        <v>0</v>
      </c>
      <c r="AQ55" s="206">
        <v>26.3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82.84</v>
      </c>
      <c r="L56" s="206">
        <v>24.26</v>
      </c>
      <c r="M56" s="206">
        <v>0</v>
      </c>
      <c r="N56" s="206">
        <v>28.53</v>
      </c>
      <c r="O56" s="206">
        <v>47.89</v>
      </c>
      <c r="P56" s="206">
        <v>48.61</v>
      </c>
      <c r="Q56" s="206">
        <v>0</v>
      </c>
      <c r="R56" s="206">
        <v>10.210000000000001</v>
      </c>
      <c r="S56" s="206">
        <v>1.93</v>
      </c>
      <c r="T56" s="206">
        <v>0</v>
      </c>
      <c r="U56" s="206">
        <v>265.69</v>
      </c>
      <c r="V56" s="206">
        <v>2.85</v>
      </c>
      <c r="W56" s="206">
        <v>8.26</v>
      </c>
      <c r="X56" s="206">
        <v>36.01</v>
      </c>
      <c r="Y56" s="206">
        <v>0</v>
      </c>
      <c r="Z56" s="206">
        <v>33.200000000000003</v>
      </c>
      <c r="AA56" s="206">
        <v>21.52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0.01</v>
      </c>
      <c r="AM56" s="206">
        <v>0</v>
      </c>
      <c r="AN56" s="206">
        <v>0</v>
      </c>
      <c r="AO56" s="206">
        <v>0</v>
      </c>
      <c r="AP56" s="206">
        <v>0</v>
      </c>
      <c r="AQ56" s="206">
        <v>26.3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83.53</v>
      </c>
      <c r="L57" s="206">
        <v>24.61</v>
      </c>
      <c r="M57" s="206">
        <v>0</v>
      </c>
      <c r="N57" s="206">
        <v>28.53</v>
      </c>
      <c r="O57" s="206">
        <v>47.89</v>
      </c>
      <c r="P57" s="206">
        <v>48.61</v>
      </c>
      <c r="Q57" s="206">
        <v>0</v>
      </c>
      <c r="R57" s="206">
        <v>10.28</v>
      </c>
      <c r="S57" s="206">
        <v>1.93</v>
      </c>
      <c r="T57" s="206">
        <v>0</v>
      </c>
      <c r="U57" s="206">
        <v>265.69</v>
      </c>
      <c r="V57" s="206">
        <v>2.85</v>
      </c>
      <c r="W57" s="206">
        <v>8.33</v>
      </c>
      <c r="X57" s="206">
        <v>35.42</v>
      </c>
      <c r="Y57" s="206">
        <v>0</v>
      </c>
      <c r="Z57" s="206">
        <v>24.34</v>
      </c>
      <c r="AA57" s="206">
        <v>9.68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0.01</v>
      </c>
      <c r="AM57" s="206">
        <v>0</v>
      </c>
      <c r="AN57" s="206">
        <v>0</v>
      </c>
      <c r="AO57" s="206">
        <v>0</v>
      </c>
      <c r="AP57" s="206">
        <v>0</v>
      </c>
      <c r="AQ57" s="206">
        <v>26.3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82.84</v>
      </c>
      <c r="L58" s="206">
        <v>24.61</v>
      </c>
      <c r="M58" s="206">
        <v>0</v>
      </c>
      <c r="N58" s="206">
        <v>28.53</v>
      </c>
      <c r="O58" s="206">
        <v>47.89</v>
      </c>
      <c r="P58" s="206">
        <v>48.61</v>
      </c>
      <c r="Q58" s="206">
        <v>0</v>
      </c>
      <c r="R58" s="206">
        <v>10.210000000000001</v>
      </c>
      <c r="S58" s="206">
        <v>1.93</v>
      </c>
      <c r="T58" s="206">
        <v>0</v>
      </c>
      <c r="U58" s="206">
        <v>265.69</v>
      </c>
      <c r="V58" s="206">
        <v>2.85</v>
      </c>
      <c r="W58" s="206">
        <v>8.33</v>
      </c>
      <c r="X58" s="206">
        <v>35.42</v>
      </c>
      <c r="Y58" s="206">
        <v>0</v>
      </c>
      <c r="Z58" s="206">
        <v>24.34</v>
      </c>
      <c r="AA58" s="206">
        <v>9.68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0.01</v>
      </c>
      <c r="AM58" s="206">
        <v>0</v>
      </c>
      <c r="AN58" s="206">
        <v>0</v>
      </c>
      <c r="AO58" s="206">
        <v>0</v>
      </c>
      <c r="AP58" s="206">
        <v>0</v>
      </c>
      <c r="AQ58" s="206">
        <v>26.3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82.84</v>
      </c>
      <c r="L59" s="206">
        <v>24.61</v>
      </c>
      <c r="M59" s="206">
        <v>0</v>
      </c>
      <c r="N59" s="206">
        <v>28.53</v>
      </c>
      <c r="O59" s="206">
        <v>47.89</v>
      </c>
      <c r="P59" s="206">
        <v>48.61</v>
      </c>
      <c r="Q59" s="206">
        <v>0</v>
      </c>
      <c r="R59" s="206">
        <v>10.210000000000001</v>
      </c>
      <c r="S59" s="206">
        <v>1.99</v>
      </c>
      <c r="T59" s="206">
        <v>0</v>
      </c>
      <c r="U59" s="206">
        <v>265.69</v>
      </c>
      <c r="V59" s="206">
        <v>2.85</v>
      </c>
      <c r="W59" s="206">
        <v>8.33</v>
      </c>
      <c r="X59" s="206">
        <v>35.5</v>
      </c>
      <c r="Y59" s="206">
        <v>0</v>
      </c>
      <c r="Z59" s="206">
        <v>24.08</v>
      </c>
      <c r="AA59" s="206">
        <v>9.6300000000000008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0.01</v>
      </c>
      <c r="AM59" s="206">
        <v>0</v>
      </c>
      <c r="AN59" s="206">
        <v>0</v>
      </c>
      <c r="AO59" s="206">
        <v>0</v>
      </c>
      <c r="AP59" s="206">
        <v>0</v>
      </c>
      <c r="AQ59" s="206">
        <v>26.3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82.85</v>
      </c>
      <c r="L60" s="206">
        <v>24.61</v>
      </c>
      <c r="M60" s="206">
        <v>0</v>
      </c>
      <c r="N60" s="206">
        <v>28.53</v>
      </c>
      <c r="O60" s="206">
        <v>47.89</v>
      </c>
      <c r="P60" s="206">
        <v>48.61</v>
      </c>
      <c r="Q60" s="206">
        <v>0</v>
      </c>
      <c r="R60" s="206">
        <v>10.210000000000001</v>
      </c>
      <c r="S60" s="206">
        <v>1.99</v>
      </c>
      <c r="T60" s="206">
        <v>0</v>
      </c>
      <c r="U60" s="206">
        <v>265.69</v>
      </c>
      <c r="V60" s="206">
        <v>2.85</v>
      </c>
      <c r="W60" s="206">
        <v>8.33</v>
      </c>
      <c r="X60" s="206">
        <v>35.5</v>
      </c>
      <c r="Y60" s="206">
        <v>0</v>
      </c>
      <c r="Z60" s="206">
        <v>24.08</v>
      </c>
      <c r="AA60" s="206">
        <v>9.6300000000000008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0.01</v>
      </c>
      <c r="AM60" s="206">
        <v>0</v>
      </c>
      <c r="AN60" s="206">
        <v>0</v>
      </c>
      <c r="AO60" s="206">
        <v>0</v>
      </c>
      <c r="AP60" s="206">
        <v>0</v>
      </c>
      <c r="AQ60" s="206">
        <v>26.3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82.84</v>
      </c>
      <c r="L61" s="206">
        <v>24.61</v>
      </c>
      <c r="M61" s="206">
        <v>0</v>
      </c>
      <c r="N61" s="206">
        <v>28.53</v>
      </c>
      <c r="O61" s="206">
        <v>47.89</v>
      </c>
      <c r="P61" s="206">
        <v>48.61</v>
      </c>
      <c r="Q61" s="206">
        <v>0</v>
      </c>
      <c r="R61" s="206">
        <v>10.210000000000001</v>
      </c>
      <c r="S61" s="206">
        <v>1.99</v>
      </c>
      <c r="T61" s="206">
        <v>0</v>
      </c>
      <c r="U61" s="206">
        <v>265.69</v>
      </c>
      <c r="V61" s="206">
        <v>2.85</v>
      </c>
      <c r="W61" s="206">
        <v>8.33</v>
      </c>
      <c r="X61" s="206">
        <v>35.5</v>
      </c>
      <c r="Y61" s="206">
        <v>0</v>
      </c>
      <c r="Z61" s="206">
        <v>24.08</v>
      </c>
      <c r="AA61" s="206">
        <v>9.6300000000000008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0.01</v>
      </c>
      <c r="AM61" s="206">
        <v>0</v>
      </c>
      <c r="AN61" s="206">
        <v>0</v>
      </c>
      <c r="AO61" s="206">
        <v>0</v>
      </c>
      <c r="AP61" s="206">
        <v>0</v>
      </c>
      <c r="AQ61" s="206">
        <v>26.3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82.84</v>
      </c>
      <c r="L62" s="206">
        <v>24.61</v>
      </c>
      <c r="M62" s="206">
        <v>0</v>
      </c>
      <c r="N62" s="206">
        <v>28.53</v>
      </c>
      <c r="O62" s="206">
        <v>47.89</v>
      </c>
      <c r="P62" s="206">
        <v>48.61</v>
      </c>
      <c r="Q62" s="206">
        <v>0</v>
      </c>
      <c r="R62" s="206">
        <v>10</v>
      </c>
      <c r="S62" s="206">
        <v>1.99</v>
      </c>
      <c r="T62" s="206">
        <v>0</v>
      </c>
      <c r="U62" s="206">
        <v>265.69</v>
      </c>
      <c r="V62" s="206">
        <v>2.85</v>
      </c>
      <c r="W62" s="206">
        <v>8.33</v>
      </c>
      <c r="X62" s="206">
        <v>35.5</v>
      </c>
      <c r="Y62" s="206">
        <v>0</v>
      </c>
      <c r="Z62" s="206">
        <v>24.08</v>
      </c>
      <c r="AA62" s="206">
        <v>9.6300000000000008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0.01</v>
      </c>
      <c r="AM62" s="206">
        <v>0</v>
      </c>
      <c r="AN62" s="206">
        <v>0</v>
      </c>
      <c r="AO62" s="206">
        <v>0</v>
      </c>
      <c r="AP62" s="206">
        <v>0</v>
      </c>
      <c r="AQ62" s="206">
        <v>26.3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82.85</v>
      </c>
      <c r="L63" s="206">
        <v>24.61</v>
      </c>
      <c r="M63" s="206">
        <v>0</v>
      </c>
      <c r="N63" s="206">
        <v>28.53</v>
      </c>
      <c r="O63" s="206">
        <v>47.89</v>
      </c>
      <c r="P63" s="206">
        <v>48.61</v>
      </c>
      <c r="Q63" s="206">
        <v>0</v>
      </c>
      <c r="R63" s="206">
        <v>10.210000000000001</v>
      </c>
      <c r="S63" s="206">
        <v>1.99</v>
      </c>
      <c r="T63" s="206">
        <v>0</v>
      </c>
      <c r="U63" s="206">
        <v>265.69</v>
      </c>
      <c r="V63" s="206">
        <v>2.85</v>
      </c>
      <c r="W63" s="206">
        <v>8.33</v>
      </c>
      <c r="X63" s="206">
        <v>35.630000000000003</v>
      </c>
      <c r="Y63" s="206">
        <v>0</v>
      </c>
      <c r="Z63" s="206">
        <v>24.08</v>
      </c>
      <c r="AA63" s="206">
        <v>9.6300000000000008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0.01</v>
      </c>
      <c r="AM63" s="206">
        <v>0</v>
      </c>
      <c r="AN63" s="206">
        <v>0</v>
      </c>
      <c r="AO63" s="206">
        <v>0</v>
      </c>
      <c r="AP63" s="206">
        <v>0</v>
      </c>
      <c r="AQ63" s="206">
        <v>26.3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83.14</v>
      </c>
      <c r="L64" s="206">
        <v>24.61</v>
      </c>
      <c r="M64" s="206">
        <v>0</v>
      </c>
      <c r="N64" s="206">
        <v>28.53</v>
      </c>
      <c r="O64" s="206">
        <v>47.89</v>
      </c>
      <c r="P64" s="206">
        <v>48.61</v>
      </c>
      <c r="Q64" s="206">
        <v>0</v>
      </c>
      <c r="R64" s="206">
        <v>10.210000000000001</v>
      </c>
      <c r="S64" s="206">
        <v>1.99</v>
      </c>
      <c r="T64" s="206">
        <v>0</v>
      </c>
      <c r="U64" s="206">
        <v>265.69</v>
      </c>
      <c r="V64" s="206">
        <v>2.85</v>
      </c>
      <c r="W64" s="206">
        <v>8.33</v>
      </c>
      <c r="X64" s="206">
        <v>35.630000000000003</v>
      </c>
      <c r="Y64" s="206">
        <v>0</v>
      </c>
      <c r="Z64" s="206">
        <v>24.08</v>
      </c>
      <c r="AA64" s="206">
        <v>9.6300000000000008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0.01</v>
      </c>
      <c r="AM64" s="206">
        <v>0</v>
      </c>
      <c r="AN64" s="206">
        <v>0</v>
      </c>
      <c r="AO64" s="206">
        <v>0</v>
      </c>
      <c r="AP64" s="206">
        <v>0</v>
      </c>
      <c r="AQ64" s="206">
        <v>26.3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84.44</v>
      </c>
      <c r="L65" s="206">
        <v>24.61</v>
      </c>
      <c r="M65" s="206">
        <v>0</v>
      </c>
      <c r="N65" s="206">
        <v>28.53</v>
      </c>
      <c r="O65" s="206">
        <v>47.89</v>
      </c>
      <c r="P65" s="206">
        <v>48.61</v>
      </c>
      <c r="Q65" s="206">
        <v>0</v>
      </c>
      <c r="R65" s="206">
        <v>10.210000000000001</v>
      </c>
      <c r="S65" s="206">
        <v>1.99</v>
      </c>
      <c r="T65" s="206">
        <v>0</v>
      </c>
      <c r="U65" s="206">
        <v>265.69</v>
      </c>
      <c r="V65" s="206">
        <v>2.85</v>
      </c>
      <c r="W65" s="206">
        <v>8.33</v>
      </c>
      <c r="X65" s="206">
        <v>35.630000000000003</v>
      </c>
      <c r="Y65" s="206">
        <v>0</v>
      </c>
      <c r="Z65" s="206">
        <v>34.04</v>
      </c>
      <c r="AA65" s="206">
        <v>9.6300000000000008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0.01</v>
      </c>
      <c r="AM65" s="206">
        <v>0</v>
      </c>
      <c r="AN65" s="206">
        <v>0</v>
      </c>
      <c r="AO65" s="206">
        <v>0</v>
      </c>
      <c r="AP65" s="206">
        <v>0</v>
      </c>
      <c r="AQ65" s="206">
        <v>26.3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83.69</v>
      </c>
      <c r="L66" s="206">
        <v>24.61</v>
      </c>
      <c r="M66" s="206">
        <v>0</v>
      </c>
      <c r="N66" s="206">
        <v>28.53</v>
      </c>
      <c r="O66" s="206">
        <v>47.89</v>
      </c>
      <c r="P66" s="206">
        <v>48.61</v>
      </c>
      <c r="Q66" s="206">
        <v>0</v>
      </c>
      <c r="R66" s="206">
        <v>10.210000000000001</v>
      </c>
      <c r="S66" s="206">
        <v>1.99</v>
      </c>
      <c r="T66" s="206">
        <v>0</v>
      </c>
      <c r="U66" s="206">
        <v>265.69</v>
      </c>
      <c r="V66" s="206">
        <v>2.85</v>
      </c>
      <c r="W66" s="206">
        <v>8.33</v>
      </c>
      <c r="X66" s="206">
        <v>35.630000000000003</v>
      </c>
      <c r="Y66" s="206">
        <v>0</v>
      </c>
      <c r="Z66" s="206">
        <v>34.04</v>
      </c>
      <c r="AA66" s="206">
        <v>9.6300000000000008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0.01</v>
      </c>
      <c r="AM66" s="206">
        <v>0</v>
      </c>
      <c r="AN66" s="206">
        <v>0</v>
      </c>
      <c r="AO66" s="206">
        <v>0</v>
      </c>
      <c r="AP66" s="206">
        <v>0</v>
      </c>
      <c r="AQ66" s="206">
        <v>26.3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96.33</v>
      </c>
      <c r="L67" s="206">
        <v>24.61</v>
      </c>
      <c r="M67" s="206">
        <v>0</v>
      </c>
      <c r="N67" s="206">
        <v>28.53</v>
      </c>
      <c r="O67" s="206">
        <v>47.89</v>
      </c>
      <c r="P67" s="206">
        <v>48.61</v>
      </c>
      <c r="Q67" s="206">
        <v>0</v>
      </c>
      <c r="R67" s="206">
        <v>10.210000000000001</v>
      </c>
      <c r="S67" s="206">
        <v>1.99</v>
      </c>
      <c r="T67" s="206">
        <v>0</v>
      </c>
      <c r="U67" s="206">
        <v>265.69</v>
      </c>
      <c r="V67" s="206">
        <v>2.85</v>
      </c>
      <c r="W67" s="206">
        <v>8.33</v>
      </c>
      <c r="X67" s="206">
        <v>35.630000000000003</v>
      </c>
      <c r="Y67" s="206">
        <v>0</v>
      </c>
      <c r="Z67" s="206">
        <v>34.04</v>
      </c>
      <c r="AA67" s="206">
        <v>9.6300000000000008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0.01</v>
      </c>
      <c r="AM67" s="206">
        <v>0</v>
      </c>
      <c r="AN67" s="206">
        <v>0</v>
      </c>
      <c r="AO67" s="206">
        <v>0</v>
      </c>
      <c r="AP67" s="206">
        <v>0</v>
      </c>
      <c r="AQ67" s="206">
        <v>26.3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110.78</v>
      </c>
      <c r="L68" s="206">
        <v>24.61</v>
      </c>
      <c r="M68" s="206">
        <v>0</v>
      </c>
      <c r="N68" s="206">
        <v>28.53</v>
      </c>
      <c r="O68" s="206">
        <v>47.89</v>
      </c>
      <c r="P68" s="206">
        <v>48.61</v>
      </c>
      <c r="Q68" s="206">
        <v>0</v>
      </c>
      <c r="R68" s="206">
        <v>10.210000000000001</v>
      </c>
      <c r="S68" s="206">
        <v>1.93</v>
      </c>
      <c r="T68" s="206">
        <v>0</v>
      </c>
      <c r="U68" s="206">
        <v>265.69</v>
      </c>
      <c r="V68" s="206">
        <v>2.85</v>
      </c>
      <c r="W68" s="206">
        <v>8.33</v>
      </c>
      <c r="X68" s="206">
        <v>35.630000000000003</v>
      </c>
      <c r="Y68" s="206">
        <v>0</v>
      </c>
      <c r="Z68" s="206">
        <v>34.04</v>
      </c>
      <c r="AA68" s="206">
        <v>9.6300000000000008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0.01</v>
      </c>
      <c r="AM68" s="206">
        <v>0</v>
      </c>
      <c r="AN68" s="206">
        <v>0</v>
      </c>
      <c r="AO68" s="206">
        <v>0</v>
      </c>
      <c r="AP68" s="206">
        <v>0</v>
      </c>
      <c r="AQ68" s="206">
        <v>26.3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123.06</v>
      </c>
      <c r="L69" s="206">
        <v>24.08</v>
      </c>
      <c r="M69" s="206">
        <v>0</v>
      </c>
      <c r="N69" s="206">
        <v>28.53</v>
      </c>
      <c r="O69" s="206">
        <v>47.89</v>
      </c>
      <c r="P69" s="206">
        <v>48.61</v>
      </c>
      <c r="Q69" s="206">
        <v>0</v>
      </c>
      <c r="R69" s="206">
        <v>10.210000000000001</v>
      </c>
      <c r="S69" s="206">
        <v>1.77</v>
      </c>
      <c r="T69" s="206">
        <v>0</v>
      </c>
      <c r="U69" s="206">
        <v>265.69</v>
      </c>
      <c r="V69" s="206">
        <v>2.85</v>
      </c>
      <c r="W69" s="206">
        <v>8.33</v>
      </c>
      <c r="X69" s="206">
        <v>35.630000000000003</v>
      </c>
      <c r="Y69" s="206">
        <v>0</v>
      </c>
      <c r="Z69" s="206">
        <v>34.04</v>
      </c>
      <c r="AA69" s="206">
        <v>9.6300000000000008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0.01</v>
      </c>
      <c r="AM69" s="206">
        <v>0</v>
      </c>
      <c r="AN69" s="206">
        <v>0</v>
      </c>
      <c r="AO69" s="206">
        <v>0</v>
      </c>
      <c r="AP69" s="206">
        <v>0</v>
      </c>
      <c r="AQ69" s="206">
        <v>26.3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158.62</v>
      </c>
      <c r="L70" s="206">
        <v>62.95</v>
      </c>
      <c r="M70" s="206">
        <v>0</v>
      </c>
      <c r="N70" s="206">
        <v>28.53</v>
      </c>
      <c r="O70" s="206">
        <v>47.89</v>
      </c>
      <c r="P70" s="206">
        <v>48.61</v>
      </c>
      <c r="Q70" s="206">
        <v>0</v>
      </c>
      <c r="R70" s="206">
        <v>10.210000000000001</v>
      </c>
      <c r="S70" s="206">
        <v>6.37</v>
      </c>
      <c r="T70" s="206">
        <v>0</v>
      </c>
      <c r="U70" s="206">
        <v>265.69</v>
      </c>
      <c r="V70" s="206">
        <v>2.85</v>
      </c>
      <c r="W70" s="206">
        <v>8.33</v>
      </c>
      <c r="X70" s="206">
        <v>35.630000000000003</v>
      </c>
      <c r="Y70" s="206">
        <v>0</v>
      </c>
      <c r="Z70" s="206">
        <v>34.04</v>
      </c>
      <c r="AA70" s="206">
        <v>22.07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0.01</v>
      </c>
      <c r="AM70" s="206">
        <v>0</v>
      </c>
      <c r="AN70" s="206">
        <v>0</v>
      </c>
      <c r="AO70" s="206">
        <v>0</v>
      </c>
      <c r="AP70" s="206">
        <v>0</v>
      </c>
      <c r="AQ70" s="206">
        <v>24.78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158.62</v>
      </c>
      <c r="L71" s="206">
        <v>62.95</v>
      </c>
      <c r="M71" s="206">
        <v>0</v>
      </c>
      <c r="N71" s="206">
        <v>28.53</v>
      </c>
      <c r="O71" s="206">
        <v>47.89</v>
      </c>
      <c r="P71" s="206">
        <v>48.61</v>
      </c>
      <c r="Q71" s="206">
        <v>0</v>
      </c>
      <c r="R71" s="206">
        <v>10.210000000000001</v>
      </c>
      <c r="S71" s="206">
        <v>6.37</v>
      </c>
      <c r="T71" s="206">
        <v>0</v>
      </c>
      <c r="U71" s="206">
        <v>265.69</v>
      </c>
      <c r="V71" s="206">
        <v>2.85</v>
      </c>
      <c r="W71" s="206">
        <v>6.51</v>
      </c>
      <c r="X71" s="206">
        <v>35.159999999999997</v>
      </c>
      <c r="Y71" s="206">
        <v>0</v>
      </c>
      <c r="Z71" s="206">
        <v>34.04</v>
      </c>
      <c r="AA71" s="206">
        <v>22.07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0.01</v>
      </c>
      <c r="AM71" s="206">
        <v>0</v>
      </c>
      <c r="AN71" s="206">
        <v>0</v>
      </c>
      <c r="AO71" s="206">
        <v>0</v>
      </c>
      <c r="AP71" s="206">
        <v>0</v>
      </c>
      <c r="AQ71" s="206">
        <v>23.67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158.62</v>
      </c>
      <c r="L72" s="206">
        <v>62.95</v>
      </c>
      <c r="M72" s="206">
        <v>0</v>
      </c>
      <c r="N72" s="206">
        <v>28.53</v>
      </c>
      <c r="O72" s="206">
        <v>47.89</v>
      </c>
      <c r="P72" s="206">
        <v>48.61</v>
      </c>
      <c r="Q72" s="206">
        <v>0</v>
      </c>
      <c r="R72" s="206">
        <v>10.210000000000001</v>
      </c>
      <c r="S72" s="206">
        <v>6.37</v>
      </c>
      <c r="T72" s="206">
        <v>0</v>
      </c>
      <c r="U72" s="206">
        <v>265.69</v>
      </c>
      <c r="V72" s="206">
        <v>2.85</v>
      </c>
      <c r="W72" s="206">
        <v>5.78</v>
      </c>
      <c r="X72" s="206">
        <v>35.159999999999997</v>
      </c>
      <c r="Y72" s="206">
        <v>0</v>
      </c>
      <c r="Z72" s="206">
        <v>34.04</v>
      </c>
      <c r="AA72" s="206">
        <v>22.07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0.01</v>
      </c>
      <c r="AM72" s="206">
        <v>0</v>
      </c>
      <c r="AN72" s="206">
        <v>0</v>
      </c>
      <c r="AO72" s="206">
        <v>0</v>
      </c>
      <c r="AP72" s="206">
        <v>0</v>
      </c>
      <c r="AQ72" s="206">
        <v>23.3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158.62</v>
      </c>
      <c r="L73" s="206">
        <v>62.95</v>
      </c>
      <c r="M73" s="206">
        <v>0</v>
      </c>
      <c r="N73" s="206">
        <v>28.53</v>
      </c>
      <c r="O73" s="206">
        <v>47.89</v>
      </c>
      <c r="P73" s="206">
        <v>48.61</v>
      </c>
      <c r="Q73" s="206">
        <v>0</v>
      </c>
      <c r="R73" s="206">
        <v>10.210000000000001</v>
      </c>
      <c r="S73" s="206">
        <v>6.37</v>
      </c>
      <c r="T73" s="206">
        <v>0</v>
      </c>
      <c r="U73" s="206">
        <v>265.69</v>
      </c>
      <c r="V73" s="206">
        <v>2.85</v>
      </c>
      <c r="W73" s="206">
        <v>7.69</v>
      </c>
      <c r="X73" s="206">
        <v>35.159999999999997</v>
      </c>
      <c r="Y73" s="206">
        <v>0</v>
      </c>
      <c r="Z73" s="206">
        <v>34.04</v>
      </c>
      <c r="AA73" s="206">
        <v>22.07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0.01</v>
      </c>
      <c r="AM73" s="206">
        <v>0</v>
      </c>
      <c r="AN73" s="206">
        <v>0</v>
      </c>
      <c r="AO73" s="206">
        <v>0</v>
      </c>
      <c r="AP73" s="206">
        <v>0</v>
      </c>
      <c r="AQ73" s="206">
        <v>14.93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158.62</v>
      </c>
      <c r="L74" s="206">
        <v>62.95</v>
      </c>
      <c r="M74" s="206">
        <v>0</v>
      </c>
      <c r="N74" s="206">
        <v>28.53</v>
      </c>
      <c r="O74" s="206">
        <v>47.89</v>
      </c>
      <c r="P74" s="206">
        <v>48.61</v>
      </c>
      <c r="Q74" s="206">
        <v>0</v>
      </c>
      <c r="R74" s="206">
        <v>10.210000000000001</v>
      </c>
      <c r="S74" s="206">
        <v>6.37</v>
      </c>
      <c r="T74" s="206">
        <v>0</v>
      </c>
      <c r="U74" s="206">
        <v>265.69</v>
      </c>
      <c r="V74" s="206">
        <v>2.85</v>
      </c>
      <c r="W74" s="206">
        <v>7.69</v>
      </c>
      <c r="X74" s="206">
        <v>35.159999999999997</v>
      </c>
      <c r="Y74" s="206">
        <v>0</v>
      </c>
      <c r="Z74" s="206">
        <v>34.04</v>
      </c>
      <c r="AA74" s="206">
        <v>22.07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0.01</v>
      </c>
      <c r="AM74" s="206">
        <v>0</v>
      </c>
      <c r="AN74" s="206">
        <v>0</v>
      </c>
      <c r="AO74" s="206">
        <v>0</v>
      </c>
      <c r="AP74" s="206">
        <v>0</v>
      </c>
      <c r="AQ74" s="206">
        <v>4.2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158.62</v>
      </c>
      <c r="L75" s="206">
        <v>62.13</v>
      </c>
      <c r="M75" s="206">
        <v>0</v>
      </c>
      <c r="N75" s="206">
        <v>28.53</v>
      </c>
      <c r="O75" s="206">
        <v>47.89</v>
      </c>
      <c r="P75" s="206">
        <v>48.61</v>
      </c>
      <c r="Q75" s="206">
        <v>0</v>
      </c>
      <c r="R75" s="206">
        <v>10.210000000000001</v>
      </c>
      <c r="S75" s="206">
        <v>6.37</v>
      </c>
      <c r="T75" s="206">
        <v>0</v>
      </c>
      <c r="U75" s="206">
        <v>265.69</v>
      </c>
      <c r="V75" s="206">
        <v>2.85</v>
      </c>
      <c r="W75" s="206">
        <v>7.69</v>
      </c>
      <c r="X75" s="206">
        <v>35.159999999999997</v>
      </c>
      <c r="Y75" s="206">
        <v>0</v>
      </c>
      <c r="Z75" s="206">
        <v>34.04</v>
      </c>
      <c r="AA75" s="206">
        <v>22.07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0.01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158.62</v>
      </c>
      <c r="L76" s="206">
        <v>62.95</v>
      </c>
      <c r="M76" s="206">
        <v>0</v>
      </c>
      <c r="N76" s="206">
        <v>28.53</v>
      </c>
      <c r="O76" s="206">
        <v>47.89</v>
      </c>
      <c r="P76" s="206">
        <v>48.61</v>
      </c>
      <c r="Q76" s="206">
        <v>0</v>
      </c>
      <c r="R76" s="206">
        <v>10.210000000000001</v>
      </c>
      <c r="S76" s="206">
        <v>6.37</v>
      </c>
      <c r="T76" s="206">
        <v>0</v>
      </c>
      <c r="U76" s="206">
        <v>265.69</v>
      </c>
      <c r="V76" s="206">
        <v>2.85</v>
      </c>
      <c r="W76" s="206">
        <v>7.69</v>
      </c>
      <c r="X76" s="206">
        <v>35.159999999999997</v>
      </c>
      <c r="Y76" s="206">
        <v>0</v>
      </c>
      <c r="Z76" s="206">
        <v>34.04</v>
      </c>
      <c r="AA76" s="206">
        <v>22.07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0.01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158.62</v>
      </c>
      <c r="L77" s="206">
        <v>62.95</v>
      </c>
      <c r="M77" s="206">
        <v>0</v>
      </c>
      <c r="N77" s="206">
        <v>28.53</v>
      </c>
      <c r="O77" s="206">
        <v>47.89</v>
      </c>
      <c r="P77" s="206">
        <v>48.61</v>
      </c>
      <c r="Q77" s="206">
        <v>0</v>
      </c>
      <c r="R77" s="206">
        <v>10.210000000000001</v>
      </c>
      <c r="S77" s="206">
        <v>6.37</v>
      </c>
      <c r="T77" s="206">
        <v>0</v>
      </c>
      <c r="U77" s="206">
        <v>265.69</v>
      </c>
      <c r="V77" s="206">
        <v>2.85</v>
      </c>
      <c r="W77" s="206">
        <v>7.97</v>
      </c>
      <c r="X77" s="206">
        <v>35.159999999999997</v>
      </c>
      <c r="Y77" s="206">
        <v>0</v>
      </c>
      <c r="Z77" s="206">
        <v>34.04</v>
      </c>
      <c r="AA77" s="206">
        <v>22.07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0.01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158.62</v>
      </c>
      <c r="L78" s="206">
        <v>62.95</v>
      </c>
      <c r="M78" s="206">
        <v>0</v>
      </c>
      <c r="N78" s="206">
        <v>28.53</v>
      </c>
      <c r="O78" s="206">
        <v>47.89</v>
      </c>
      <c r="P78" s="206">
        <v>48.61</v>
      </c>
      <c r="Q78" s="206">
        <v>0</v>
      </c>
      <c r="R78" s="206">
        <v>10.210000000000001</v>
      </c>
      <c r="S78" s="206">
        <v>6.37</v>
      </c>
      <c r="T78" s="206">
        <v>0</v>
      </c>
      <c r="U78" s="206">
        <v>265.69</v>
      </c>
      <c r="V78" s="206">
        <v>2.85</v>
      </c>
      <c r="W78" s="206">
        <v>7.69</v>
      </c>
      <c r="X78" s="206">
        <v>35.159999999999997</v>
      </c>
      <c r="Y78" s="206">
        <v>0</v>
      </c>
      <c r="Z78" s="206">
        <v>34.04</v>
      </c>
      <c r="AA78" s="206">
        <v>22.07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0.01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158.62</v>
      </c>
      <c r="L79" s="206">
        <v>62.95</v>
      </c>
      <c r="M79" s="206">
        <v>0</v>
      </c>
      <c r="N79" s="206">
        <v>28.53</v>
      </c>
      <c r="O79" s="206">
        <v>47.89</v>
      </c>
      <c r="P79" s="206">
        <v>48.61</v>
      </c>
      <c r="Q79" s="206">
        <v>0</v>
      </c>
      <c r="R79" s="206">
        <v>10.210000000000001</v>
      </c>
      <c r="S79" s="206">
        <v>6.37</v>
      </c>
      <c r="T79" s="206">
        <v>0</v>
      </c>
      <c r="U79" s="206">
        <v>265.69</v>
      </c>
      <c r="V79" s="206">
        <v>2.85</v>
      </c>
      <c r="W79" s="206">
        <v>5.49</v>
      </c>
      <c r="X79" s="206">
        <v>35.369999999999997</v>
      </c>
      <c r="Y79" s="206">
        <v>0</v>
      </c>
      <c r="Z79" s="206">
        <v>34.04</v>
      </c>
      <c r="AA79" s="206">
        <v>22.07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0.01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158.62</v>
      </c>
      <c r="L80" s="206">
        <v>62.95</v>
      </c>
      <c r="M80" s="206">
        <v>0</v>
      </c>
      <c r="N80" s="206">
        <v>28.53</v>
      </c>
      <c r="O80" s="206">
        <v>47.89</v>
      </c>
      <c r="P80" s="206">
        <v>48.61</v>
      </c>
      <c r="Q80" s="206">
        <v>0</v>
      </c>
      <c r="R80" s="206">
        <v>10.210000000000001</v>
      </c>
      <c r="S80" s="206">
        <v>6.37</v>
      </c>
      <c r="T80" s="206">
        <v>0</v>
      </c>
      <c r="U80" s="206">
        <v>265.69</v>
      </c>
      <c r="V80" s="206">
        <v>2.85</v>
      </c>
      <c r="W80" s="206">
        <v>5.49</v>
      </c>
      <c r="X80" s="206">
        <v>35.369999999999997</v>
      </c>
      <c r="Y80" s="206">
        <v>0</v>
      </c>
      <c r="Z80" s="206">
        <v>34.04</v>
      </c>
      <c r="AA80" s="206">
        <v>22.07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0.01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158.62</v>
      </c>
      <c r="L81" s="206">
        <v>62.95</v>
      </c>
      <c r="M81" s="206">
        <v>0</v>
      </c>
      <c r="N81" s="206">
        <v>28.53</v>
      </c>
      <c r="O81" s="206">
        <v>47.89</v>
      </c>
      <c r="P81" s="206">
        <v>48.61</v>
      </c>
      <c r="Q81" s="206">
        <v>0</v>
      </c>
      <c r="R81" s="206">
        <v>10.210000000000001</v>
      </c>
      <c r="S81" s="206">
        <v>6.37</v>
      </c>
      <c r="T81" s="206">
        <v>0</v>
      </c>
      <c r="U81" s="206">
        <v>265.69</v>
      </c>
      <c r="V81" s="206">
        <v>2.85</v>
      </c>
      <c r="W81" s="206">
        <v>5.49</v>
      </c>
      <c r="X81" s="206">
        <v>35.369999999999997</v>
      </c>
      <c r="Y81" s="206">
        <v>0</v>
      </c>
      <c r="Z81" s="206">
        <v>34.04</v>
      </c>
      <c r="AA81" s="206">
        <v>22.07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0.01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158.62</v>
      </c>
      <c r="L82" s="206">
        <v>62.95</v>
      </c>
      <c r="M82" s="206">
        <v>0</v>
      </c>
      <c r="N82" s="206">
        <v>28.53</v>
      </c>
      <c r="O82" s="206">
        <v>47.89</v>
      </c>
      <c r="P82" s="206">
        <v>48.61</v>
      </c>
      <c r="Q82" s="206">
        <v>0</v>
      </c>
      <c r="R82" s="206">
        <v>10.210000000000001</v>
      </c>
      <c r="S82" s="206">
        <v>6.37</v>
      </c>
      <c r="T82" s="206">
        <v>0</v>
      </c>
      <c r="U82" s="206">
        <v>265.69</v>
      </c>
      <c r="V82" s="206">
        <v>2.85</v>
      </c>
      <c r="W82" s="206">
        <v>5.49</v>
      </c>
      <c r="X82" s="206">
        <v>35.369999999999997</v>
      </c>
      <c r="Y82" s="206">
        <v>0</v>
      </c>
      <c r="Z82" s="206">
        <v>34.04</v>
      </c>
      <c r="AA82" s="206">
        <v>22.07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0.01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158.62</v>
      </c>
      <c r="L83" s="206">
        <v>62.95</v>
      </c>
      <c r="M83" s="206">
        <v>0</v>
      </c>
      <c r="N83" s="206">
        <v>28.53</v>
      </c>
      <c r="O83" s="206">
        <v>47.89</v>
      </c>
      <c r="P83" s="206">
        <v>48.61</v>
      </c>
      <c r="Q83" s="206">
        <v>0</v>
      </c>
      <c r="R83" s="206">
        <v>10.210000000000001</v>
      </c>
      <c r="S83" s="206">
        <v>6.37</v>
      </c>
      <c r="T83" s="206">
        <v>0</v>
      </c>
      <c r="U83" s="206">
        <v>265.69</v>
      </c>
      <c r="V83" s="206">
        <v>2.85</v>
      </c>
      <c r="W83" s="206">
        <v>5.49</v>
      </c>
      <c r="X83" s="206">
        <v>35.369999999999997</v>
      </c>
      <c r="Y83" s="206">
        <v>0</v>
      </c>
      <c r="Z83" s="206">
        <v>34.04</v>
      </c>
      <c r="AA83" s="206">
        <v>22.07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0.01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158.62</v>
      </c>
      <c r="L84" s="206">
        <v>62.95</v>
      </c>
      <c r="M84" s="206">
        <v>0</v>
      </c>
      <c r="N84" s="206">
        <v>28.53</v>
      </c>
      <c r="O84" s="206">
        <v>47.89</v>
      </c>
      <c r="P84" s="206">
        <v>48.61</v>
      </c>
      <c r="Q84" s="206">
        <v>0</v>
      </c>
      <c r="R84" s="206">
        <v>10.210000000000001</v>
      </c>
      <c r="S84" s="206">
        <v>6.37</v>
      </c>
      <c r="T84" s="206">
        <v>0</v>
      </c>
      <c r="U84" s="206">
        <v>265.69</v>
      </c>
      <c r="V84" s="206">
        <v>2.85</v>
      </c>
      <c r="W84" s="206">
        <v>5.49</v>
      </c>
      <c r="X84" s="206">
        <v>35.369999999999997</v>
      </c>
      <c r="Y84" s="206">
        <v>0</v>
      </c>
      <c r="Z84" s="206">
        <v>34.04</v>
      </c>
      <c r="AA84" s="206">
        <v>22.07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0.01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158.62</v>
      </c>
      <c r="L85" s="206">
        <v>62.95</v>
      </c>
      <c r="M85" s="206">
        <v>0</v>
      </c>
      <c r="N85" s="206">
        <v>28.53</v>
      </c>
      <c r="O85" s="206">
        <v>47.89</v>
      </c>
      <c r="P85" s="206">
        <v>48.61</v>
      </c>
      <c r="Q85" s="206">
        <v>0</v>
      </c>
      <c r="R85" s="206">
        <v>10.210000000000001</v>
      </c>
      <c r="S85" s="206">
        <v>6.37</v>
      </c>
      <c r="T85" s="206">
        <v>0</v>
      </c>
      <c r="U85" s="206">
        <v>265.69</v>
      </c>
      <c r="V85" s="206">
        <v>2.85</v>
      </c>
      <c r="W85" s="206">
        <v>5.49</v>
      </c>
      <c r="X85" s="206">
        <v>35.369999999999997</v>
      </c>
      <c r="Y85" s="206">
        <v>0</v>
      </c>
      <c r="Z85" s="206">
        <v>34.04</v>
      </c>
      <c r="AA85" s="206">
        <v>22.07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0.01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158.62</v>
      </c>
      <c r="L86" s="206">
        <v>62.95</v>
      </c>
      <c r="M86" s="206">
        <v>0</v>
      </c>
      <c r="N86" s="206">
        <v>28.53</v>
      </c>
      <c r="O86" s="206">
        <v>47.89</v>
      </c>
      <c r="P86" s="206">
        <v>48.61</v>
      </c>
      <c r="Q86" s="206">
        <v>0</v>
      </c>
      <c r="R86" s="206">
        <v>10.210000000000001</v>
      </c>
      <c r="S86" s="206">
        <v>6.37</v>
      </c>
      <c r="T86" s="206">
        <v>0</v>
      </c>
      <c r="U86" s="206">
        <v>265.69</v>
      </c>
      <c r="V86" s="206">
        <v>2.85</v>
      </c>
      <c r="W86" s="206">
        <v>5.49</v>
      </c>
      <c r="X86" s="206">
        <v>35.369999999999997</v>
      </c>
      <c r="Y86" s="206">
        <v>0</v>
      </c>
      <c r="Z86" s="206">
        <v>34.04</v>
      </c>
      <c r="AA86" s="206">
        <v>22.07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0.01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158.62</v>
      </c>
      <c r="L87" s="206">
        <v>38.53</v>
      </c>
      <c r="M87" s="206">
        <v>0</v>
      </c>
      <c r="N87" s="206">
        <v>28.53</v>
      </c>
      <c r="O87" s="206">
        <v>47.89</v>
      </c>
      <c r="P87" s="206">
        <v>48.61</v>
      </c>
      <c r="Q87" s="206">
        <v>0</v>
      </c>
      <c r="R87" s="206">
        <v>10.210000000000001</v>
      </c>
      <c r="S87" s="206">
        <v>6.37</v>
      </c>
      <c r="T87" s="206">
        <v>0</v>
      </c>
      <c r="U87" s="206">
        <v>265.69</v>
      </c>
      <c r="V87" s="206">
        <v>2.85</v>
      </c>
      <c r="W87" s="206">
        <v>5.49</v>
      </c>
      <c r="X87" s="206">
        <v>35.369999999999997</v>
      </c>
      <c r="Y87" s="206">
        <v>0</v>
      </c>
      <c r="Z87" s="206">
        <v>34.04</v>
      </c>
      <c r="AA87" s="206">
        <v>22.07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0.01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158.62</v>
      </c>
      <c r="L88" s="206">
        <v>38.53</v>
      </c>
      <c r="M88" s="206">
        <v>0</v>
      </c>
      <c r="N88" s="206">
        <v>28.53</v>
      </c>
      <c r="O88" s="206">
        <v>47.89</v>
      </c>
      <c r="P88" s="206">
        <v>48.61</v>
      </c>
      <c r="Q88" s="206">
        <v>0</v>
      </c>
      <c r="R88" s="206">
        <v>10.210000000000001</v>
      </c>
      <c r="S88" s="206">
        <v>6.37</v>
      </c>
      <c r="T88" s="206">
        <v>0</v>
      </c>
      <c r="U88" s="206">
        <v>265.69</v>
      </c>
      <c r="V88" s="206">
        <v>2.85</v>
      </c>
      <c r="W88" s="206">
        <v>5.49</v>
      </c>
      <c r="X88" s="206">
        <v>35.369999999999997</v>
      </c>
      <c r="Y88" s="206">
        <v>0</v>
      </c>
      <c r="Z88" s="206">
        <v>34.04</v>
      </c>
      <c r="AA88" s="206">
        <v>22.07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0.01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158.62</v>
      </c>
      <c r="L89" s="206">
        <v>38.53</v>
      </c>
      <c r="M89" s="206">
        <v>0</v>
      </c>
      <c r="N89" s="206">
        <v>28.53</v>
      </c>
      <c r="O89" s="206">
        <v>47.89</v>
      </c>
      <c r="P89" s="206">
        <v>48.61</v>
      </c>
      <c r="Q89" s="206">
        <v>0</v>
      </c>
      <c r="R89" s="206">
        <v>10.210000000000001</v>
      </c>
      <c r="S89" s="206">
        <v>6.37</v>
      </c>
      <c r="T89" s="206">
        <v>0</v>
      </c>
      <c r="U89" s="206">
        <v>265.69</v>
      </c>
      <c r="V89" s="206">
        <v>2.85</v>
      </c>
      <c r="W89" s="206">
        <v>5.49</v>
      </c>
      <c r="X89" s="206">
        <v>35.369999999999997</v>
      </c>
      <c r="Y89" s="206">
        <v>0</v>
      </c>
      <c r="Z89" s="206">
        <v>34.04</v>
      </c>
      <c r="AA89" s="206">
        <v>22.07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0.01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158.62</v>
      </c>
      <c r="L90" s="206">
        <v>38.53</v>
      </c>
      <c r="M90" s="206">
        <v>0</v>
      </c>
      <c r="N90" s="206">
        <v>28.53</v>
      </c>
      <c r="O90" s="206">
        <v>47.89</v>
      </c>
      <c r="P90" s="206">
        <v>48.61</v>
      </c>
      <c r="Q90" s="206">
        <v>0</v>
      </c>
      <c r="R90" s="206">
        <v>10.210000000000001</v>
      </c>
      <c r="S90" s="206">
        <v>6.37</v>
      </c>
      <c r="T90" s="206">
        <v>0</v>
      </c>
      <c r="U90" s="206">
        <v>265.69</v>
      </c>
      <c r="V90" s="206">
        <v>2.85</v>
      </c>
      <c r="W90" s="206">
        <v>7.31</v>
      </c>
      <c r="X90" s="206">
        <v>35.5</v>
      </c>
      <c r="Y90" s="206">
        <v>0</v>
      </c>
      <c r="Z90" s="206">
        <v>34.04</v>
      </c>
      <c r="AA90" s="206">
        <v>22.07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0.01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158.62</v>
      </c>
      <c r="L91" s="206">
        <v>26.5</v>
      </c>
      <c r="M91" s="206">
        <v>0</v>
      </c>
      <c r="N91" s="206">
        <v>28.53</v>
      </c>
      <c r="O91" s="206">
        <v>47.89</v>
      </c>
      <c r="P91" s="206">
        <v>48.61</v>
      </c>
      <c r="Q91" s="206">
        <v>0</v>
      </c>
      <c r="R91" s="206">
        <v>10.210000000000001</v>
      </c>
      <c r="S91" s="206">
        <v>6.37</v>
      </c>
      <c r="T91" s="206">
        <v>0</v>
      </c>
      <c r="U91" s="206">
        <v>265.69</v>
      </c>
      <c r="V91" s="206">
        <v>2.85</v>
      </c>
      <c r="W91" s="206">
        <v>7.63</v>
      </c>
      <c r="X91" s="206">
        <v>35.5</v>
      </c>
      <c r="Y91" s="206">
        <v>0</v>
      </c>
      <c r="Z91" s="206">
        <v>34.04</v>
      </c>
      <c r="AA91" s="206">
        <v>22.07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0.01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158.62</v>
      </c>
      <c r="L92" s="206">
        <v>24.08</v>
      </c>
      <c r="M92" s="206">
        <v>0</v>
      </c>
      <c r="N92" s="206">
        <v>28.53</v>
      </c>
      <c r="O92" s="206">
        <v>47.89</v>
      </c>
      <c r="P92" s="206">
        <v>48.61</v>
      </c>
      <c r="Q92" s="206">
        <v>0</v>
      </c>
      <c r="R92" s="206">
        <v>10.210000000000001</v>
      </c>
      <c r="S92" s="206">
        <v>6.37</v>
      </c>
      <c r="T92" s="206">
        <v>0</v>
      </c>
      <c r="U92" s="206">
        <v>265.69</v>
      </c>
      <c r="V92" s="206">
        <v>2.85</v>
      </c>
      <c r="W92" s="206">
        <v>7.63</v>
      </c>
      <c r="X92" s="206">
        <v>35.5</v>
      </c>
      <c r="Y92" s="206">
        <v>0</v>
      </c>
      <c r="Z92" s="206">
        <v>34.04</v>
      </c>
      <c r="AA92" s="206">
        <v>22.07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0.01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130.05000000000001</v>
      </c>
      <c r="L93" s="206">
        <v>24.08</v>
      </c>
      <c r="M93" s="206">
        <v>0</v>
      </c>
      <c r="N93" s="206">
        <v>28.53</v>
      </c>
      <c r="O93" s="206">
        <v>47.89</v>
      </c>
      <c r="P93" s="206">
        <v>48.61</v>
      </c>
      <c r="Q93" s="206">
        <v>0</v>
      </c>
      <c r="R93" s="206">
        <v>10.210000000000001</v>
      </c>
      <c r="S93" s="206">
        <v>6.37</v>
      </c>
      <c r="T93" s="206">
        <v>0</v>
      </c>
      <c r="U93" s="206">
        <v>265.69</v>
      </c>
      <c r="V93" s="206">
        <v>2.85</v>
      </c>
      <c r="W93" s="206">
        <v>6.22</v>
      </c>
      <c r="X93" s="206">
        <v>35.369999999999997</v>
      </c>
      <c r="Y93" s="206">
        <v>0</v>
      </c>
      <c r="Z93" s="206">
        <v>34.04</v>
      </c>
      <c r="AA93" s="206">
        <v>22.07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0.01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125.23</v>
      </c>
      <c r="L94" s="206">
        <v>19.27</v>
      </c>
      <c r="M94" s="206">
        <v>0</v>
      </c>
      <c r="N94" s="206">
        <v>28.53</v>
      </c>
      <c r="O94" s="206">
        <v>47.89</v>
      </c>
      <c r="P94" s="206">
        <v>48.61</v>
      </c>
      <c r="Q94" s="206">
        <v>0</v>
      </c>
      <c r="R94" s="206">
        <v>10.210000000000001</v>
      </c>
      <c r="S94" s="206">
        <v>6.37</v>
      </c>
      <c r="T94" s="206">
        <v>0</v>
      </c>
      <c r="U94" s="206">
        <v>265.69</v>
      </c>
      <c r="V94" s="206">
        <v>2.85</v>
      </c>
      <c r="W94" s="206">
        <v>6.22</v>
      </c>
      <c r="X94" s="206">
        <v>35.369999999999997</v>
      </c>
      <c r="Y94" s="206">
        <v>0</v>
      </c>
      <c r="Z94" s="206">
        <v>34.04</v>
      </c>
      <c r="AA94" s="206">
        <v>22.07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0.01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105.96</v>
      </c>
      <c r="L95" s="206">
        <v>24.26</v>
      </c>
      <c r="M95" s="206">
        <v>0</v>
      </c>
      <c r="N95" s="206">
        <v>28.53</v>
      </c>
      <c r="O95" s="206">
        <v>47.89</v>
      </c>
      <c r="P95" s="206">
        <v>48.61</v>
      </c>
      <c r="Q95" s="206">
        <v>0</v>
      </c>
      <c r="R95" s="206">
        <v>10.210000000000001</v>
      </c>
      <c r="S95" s="206">
        <v>6.37</v>
      </c>
      <c r="T95" s="206">
        <v>0</v>
      </c>
      <c r="U95" s="206">
        <v>265.69</v>
      </c>
      <c r="V95" s="206">
        <v>2.85</v>
      </c>
      <c r="W95" s="206">
        <v>6.22</v>
      </c>
      <c r="X95" s="206">
        <v>35.369999999999997</v>
      </c>
      <c r="Y95" s="206">
        <v>0</v>
      </c>
      <c r="Z95" s="206">
        <v>34.04</v>
      </c>
      <c r="AA95" s="206">
        <v>22.07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0.01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96.33</v>
      </c>
      <c r="L96" s="206">
        <v>24.26</v>
      </c>
      <c r="M96" s="206">
        <v>0</v>
      </c>
      <c r="N96" s="206">
        <v>28.53</v>
      </c>
      <c r="O96" s="206">
        <v>47.89</v>
      </c>
      <c r="P96" s="206">
        <v>48.61</v>
      </c>
      <c r="Q96" s="206">
        <v>0</v>
      </c>
      <c r="R96" s="206">
        <v>10.210000000000001</v>
      </c>
      <c r="S96" s="206">
        <v>6.37</v>
      </c>
      <c r="T96" s="206">
        <v>0</v>
      </c>
      <c r="U96" s="206">
        <v>265.69</v>
      </c>
      <c r="V96" s="206">
        <v>2.85</v>
      </c>
      <c r="W96" s="206">
        <v>6.22</v>
      </c>
      <c r="X96" s="206">
        <v>35.369999999999997</v>
      </c>
      <c r="Y96" s="206">
        <v>0</v>
      </c>
      <c r="Z96" s="206">
        <v>34.04</v>
      </c>
      <c r="AA96" s="206">
        <v>22.07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0.01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96.33</v>
      </c>
      <c r="L97" s="206">
        <v>24.26</v>
      </c>
      <c r="M97" s="206">
        <v>0</v>
      </c>
      <c r="N97" s="206">
        <v>28.53</v>
      </c>
      <c r="O97" s="206">
        <v>47.89</v>
      </c>
      <c r="P97" s="206">
        <v>48.61</v>
      </c>
      <c r="Q97" s="206">
        <v>0</v>
      </c>
      <c r="R97" s="206">
        <v>10.210000000000001</v>
      </c>
      <c r="S97" s="206">
        <v>6.37</v>
      </c>
      <c r="T97" s="206">
        <v>0</v>
      </c>
      <c r="U97" s="206">
        <v>265.69</v>
      </c>
      <c r="V97" s="206">
        <v>2.85</v>
      </c>
      <c r="W97" s="206">
        <v>6.22</v>
      </c>
      <c r="X97" s="206">
        <v>35.369999999999997</v>
      </c>
      <c r="Y97" s="206">
        <v>0</v>
      </c>
      <c r="Z97" s="206">
        <v>34.04</v>
      </c>
      <c r="AA97" s="206">
        <v>22.07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0.01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86.7</v>
      </c>
      <c r="L98" s="206">
        <v>24.26</v>
      </c>
      <c r="M98" s="206">
        <v>0</v>
      </c>
      <c r="N98" s="206">
        <v>28.53</v>
      </c>
      <c r="O98" s="206">
        <v>47.89</v>
      </c>
      <c r="P98" s="206">
        <v>48.61</v>
      </c>
      <c r="Q98" s="206">
        <v>0</v>
      </c>
      <c r="R98" s="206">
        <v>10.210000000000001</v>
      </c>
      <c r="S98" s="206">
        <v>6.37</v>
      </c>
      <c r="T98" s="206">
        <v>0</v>
      </c>
      <c r="U98" s="206">
        <v>265.69</v>
      </c>
      <c r="V98" s="206">
        <v>2.85</v>
      </c>
      <c r="W98" s="206">
        <v>6.22</v>
      </c>
      <c r="X98" s="206">
        <v>35.369999999999997</v>
      </c>
      <c r="Y98" s="206">
        <v>0</v>
      </c>
      <c r="Z98" s="206">
        <v>34.04</v>
      </c>
      <c r="AA98" s="206">
        <v>22.07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0.01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2.9401300000000035</v>
      </c>
      <c r="L99">
        <f t="shared" si="0"/>
        <v>0.7872049999999996</v>
      </c>
      <c r="M99">
        <f t="shared" si="0"/>
        <v>0</v>
      </c>
      <c r="N99">
        <f t="shared" si="0"/>
        <v>0.68472000000000077</v>
      </c>
      <c r="O99">
        <f t="shared" si="0"/>
        <v>1.1493599999999999</v>
      </c>
      <c r="P99">
        <f t="shared" si="0"/>
        <v>1.1666399999999999</v>
      </c>
      <c r="Q99">
        <f t="shared" si="0"/>
        <v>0</v>
      </c>
      <c r="R99">
        <f t="shared" si="0"/>
        <v>0.24500500000000031</v>
      </c>
      <c r="S99">
        <f t="shared" si="0"/>
        <v>0.11370500000000008</v>
      </c>
      <c r="T99">
        <f t="shared" si="0"/>
        <v>0</v>
      </c>
      <c r="U99">
        <f t="shared" si="0"/>
        <v>6.3765599999999916</v>
      </c>
      <c r="V99">
        <f t="shared" si="0"/>
        <v>6.8399999999999947E-2</v>
      </c>
      <c r="W99">
        <f t="shared" si="0"/>
        <v>0.16243750000000001</v>
      </c>
      <c r="X99">
        <f t="shared" si="0"/>
        <v>0.78891249999999968</v>
      </c>
      <c r="Y99">
        <f t="shared" si="0"/>
        <v>0</v>
      </c>
      <c r="Z99">
        <f t="shared" si="0"/>
        <v>0.72471499999999933</v>
      </c>
      <c r="AA99">
        <f t="shared" si="0"/>
        <v>0.42057999999999968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2.4000000000000017E-4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0.27995749999999986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45008</v>
      </c>
      <c r="B1" s="105" t="s">
        <v>200</v>
      </c>
      <c r="C1" s="211" t="s">
        <v>308</v>
      </c>
      <c r="D1" s="212"/>
      <c r="E1" s="212"/>
      <c r="F1" s="212"/>
      <c r="G1" s="212"/>
      <c r="H1" s="212"/>
      <c r="I1" s="212"/>
      <c r="J1" s="212"/>
      <c r="K1" s="213"/>
      <c r="L1" s="211" t="s">
        <v>307</v>
      </c>
      <c r="M1" s="214" t="s">
        <v>142</v>
      </c>
      <c r="O1" s="215" t="s">
        <v>309</v>
      </c>
      <c r="P1" s="215"/>
      <c r="Q1" s="215"/>
      <c r="R1" s="215"/>
      <c r="S1" s="215"/>
      <c r="U1" t="s">
        <v>313</v>
      </c>
      <c r="V1" s="21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1"/>
      <c r="M2" s="21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4.82</v>
      </c>
      <c r="L3" s="206">
        <v>306.89999999999998</v>
      </c>
      <c r="M3" s="206">
        <v>26.76</v>
      </c>
      <c r="N3" s="206">
        <v>34.47</v>
      </c>
      <c r="O3" s="206">
        <v>0</v>
      </c>
      <c r="P3" s="206">
        <v>30.09</v>
      </c>
      <c r="Q3" s="206">
        <v>0</v>
      </c>
      <c r="R3" s="206">
        <v>6.74</v>
      </c>
      <c r="S3" s="206">
        <v>1.93</v>
      </c>
      <c r="T3" s="206">
        <v>0</v>
      </c>
      <c r="U3" s="206">
        <v>20.62</v>
      </c>
      <c r="V3" s="206">
        <v>0</v>
      </c>
      <c r="W3" s="206">
        <v>1.93</v>
      </c>
      <c r="X3" s="206">
        <v>14.45</v>
      </c>
      <c r="Y3" s="206">
        <v>0</v>
      </c>
      <c r="Z3" s="206">
        <v>9.6300000000000008</v>
      </c>
      <c r="AA3" s="206">
        <v>7.71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0.01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4.82</v>
      </c>
      <c r="L4" s="206">
        <v>306.89999999999998</v>
      </c>
      <c r="M4" s="206">
        <v>26.76</v>
      </c>
      <c r="N4" s="206">
        <v>34.47</v>
      </c>
      <c r="O4" s="206">
        <v>0</v>
      </c>
      <c r="P4" s="206">
        <v>30.09</v>
      </c>
      <c r="Q4" s="206">
        <v>0</v>
      </c>
      <c r="R4" s="206">
        <v>6.74</v>
      </c>
      <c r="S4" s="206">
        <v>1.93</v>
      </c>
      <c r="T4" s="206">
        <v>0</v>
      </c>
      <c r="U4" s="206">
        <v>20.62</v>
      </c>
      <c r="V4" s="206">
        <v>0</v>
      </c>
      <c r="W4" s="206">
        <v>1.93</v>
      </c>
      <c r="X4" s="206">
        <v>14.45</v>
      </c>
      <c r="Y4" s="206">
        <v>0</v>
      </c>
      <c r="Z4" s="206">
        <v>9.6300000000000008</v>
      </c>
      <c r="AA4" s="206">
        <v>7.71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0.01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4.82</v>
      </c>
      <c r="L5" s="206">
        <v>306.89999999999998</v>
      </c>
      <c r="M5" s="206">
        <v>26.76</v>
      </c>
      <c r="N5" s="206">
        <v>34.47</v>
      </c>
      <c r="O5" s="206">
        <v>0</v>
      </c>
      <c r="P5" s="206">
        <v>30.09</v>
      </c>
      <c r="Q5" s="206">
        <v>0</v>
      </c>
      <c r="R5" s="206">
        <v>6.74</v>
      </c>
      <c r="S5" s="206">
        <v>1.93</v>
      </c>
      <c r="T5" s="206">
        <v>0</v>
      </c>
      <c r="U5" s="206">
        <v>20.62</v>
      </c>
      <c r="V5" s="206">
        <v>0</v>
      </c>
      <c r="W5" s="206">
        <v>1.93</v>
      </c>
      <c r="X5" s="206">
        <v>14.45</v>
      </c>
      <c r="Y5" s="206">
        <v>0</v>
      </c>
      <c r="Z5" s="206">
        <v>9.6300000000000008</v>
      </c>
      <c r="AA5" s="206">
        <v>7.71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0.01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4.82</v>
      </c>
      <c r="L6" s="206">
        <v>306.89999999999998</v>
      </c>
      <c r="M6" s="206">
        <v>26.76</v>
      </c>
      <c r="N6" s="206">
        <v>34.47</v>
      </c>
      <c r="O6" s="206">
        <v>0</v>
      </c>
      <c r="P6" s="206">
        <v>30.09</v>
      </c>
      <c r="Q6" s="206">
        <v>0</v>
      </c>
      <c r="R6" s="206">
        <v>6.74</v>
      </c>
      <c r="S6" s="206">
        <v>1.93</v>
      </c>
      <c r="T6" s="206">
        <v>0</v>
      </c>
      <c r="U6" s="206">
        <v>20.62</v>
      </c>
      <c r="V6" s="206">
        <v>0</v>
      </c>
      <c r="W6" s="206">
        <v>1.93</v>
      </c>
      <c r="X6" s="206">
        <v>14.45</v>
      </c>
      <c r="Y6" s="206">
        <v>0</v>
      </c>
      <c r="Z6" s="206">
        <v>9.6300000000000008</v>
      </c>
      <c r="AA6" s="206">
        <v>7.71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0.01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4.82</v>
      </c>
      <c r="L7" s="206">
        <v>306.89999999999998</v>
      </c>
      <c r="M7" s="206">
        <v>26.76</v>
      </c>
      <c r="N7" s="206">
        <v>34.47</v>
      </c>
      <c r="O7" s="206">
        <v>0</v>
      </c>
      <c r="P7" s="206">
        <v>30.09</v>
      </c>
      <c r="Q7" s="206">
        <v>0</v>
      </c>
      <c r="R7" s="206">
        <v>6.74</v>
      </c>
      <c r="S7" s="206">
        <v>1.93</v>
      </c>
      <c r="T7" s="206">
        <v>0</v>
      </c>
      <c r="U7" s="206">
        <v>20.62</v>
      </c>
      <c r="V7" s="206">
        <v>0</v>
      </c>
      <c r="W7" s="206">
        <v>1.93</v>
      </c>
      <c r="X7" s="206">
        <v>14.45</v>
      </c>
      <c r="Y7" s="206">
        <v>0</v>
      </c>
      <c r="Z7" s="206">
        <v>9.6300000000000008</v>
      </c>
      <c r="AA7" s="206">
        <v>7.71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0.01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4.82</v>
      </c>
      <c r="L8" s="206">
        <v>306.89999999999998</v>
      </c>
      <c r="M8" s="206">
        <v>26.76</v>
      </c>
      <c r="N8" s="206">
        <v>34.47</v>
      </c>
      <c r="O8" s="206">
        <v>0</v>
      </c>
      <c r="P8" s="206">
        <v>30.09</v>
      </c>
      <c r="Q8" s="206">
        <v>0</v>
      </c>
      <c r="R8" s="206">
        <v>6.74</v>
      </c>
      <c r="S8" s="206">
        <v>1.93</v>
      </c>
      <c r="T8" s="206">
        <v>0</v>
      </c>
      <c r="U8" s="206">
        <v>20.62</v>
      </c>
      <c r="V8" s="206">
        <v>0</v>
      </c>
      <c r="W8" s="206">
        <v>1.93</v>
      </c>
      <c r="X8" s="206">
        <v>14.45</v>
      </c>
      <c r="Y8" s="206">
        <v>0</v>
      </c>
      <c r="Z8" s="206">
        <v>9.6300000000000008</v>
      </c>
      <c r="AA8" s="206">
        <v>7.71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0.01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4.82</v>
      </c>
      <c r="L9" s="206">
        <v>306.89999999999998</v>
      </c>
      <c r="M9" s="206">
        <v>26.76</v>
      </c>
      <c r="N9" s="206">
        <v>34.47</v>
      </c>
      <c r="O9" s="206">
        <v>0</v>
      </c>
      <c r="P9" s="206">
        <v>30.09</v>
      </c>
      <c r="Q9" s="206">
        <v>0</v>
      </c>
      <c r="R9" s="206">
        <v>6.74</v>
      </c>
      <c r="S9" s="206">
        <v>1.93</v>
      </c>
      <c r="T9" s="206">
        <v>0</v>
      </c>
      <c r="U9" s="206">
        <v>20.62</v>
      </c>
      <c r="V9" s="206">
        <v>0</v>
      </c>
      <c r="W9" s="206">
        <v>1.93</v>
      </c>
      <c r="X9" s="206">
        <v>14.45</v>
      </c>
      <c r="Y9" s="206">
        <v>0</v>
      </c>
      <c r="Z9" s="206">
        <v>9.6300000000000008</v>
      </c>
      <c r="AA9" s="206">
        <v>7.71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0.01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4.82</v>
      </c>
      <c r="L10" s="206">
        <v>306.89999999999998</v>
      </c>
      <c r="M10" s="206">
        <v>26.76</v>
      </c>
      <c r="N10" s="206">
        <v>34.47</v>
      </c>
      <c r="O10" s="206">
        <v>0</v>
      </c>
      <c r="P10" s="206">
        <v>30.09</v>
      </c>
      <c r="Q10" s="206">
        <v>0</v>
      </c>
      <c r="R10" s="206">
        <v>6.74</v>
      </c>
      <c r="S10" s="206">
        <v>1.93</v>
      </c>
      <c r="T10" s="206">
        <v>0</v>
      </c>
      <c r="U10" s="206">
        <v>20.62</v>
      </c>
      <c r="V10" s="206">
        <v>0</v>
      </c>
      <c r="W10" s="206">
        <v>1.93</v>
      </c>
      <c r="X10" s="206">
        <v>14.45</v>
      </c>
      <c r="Y10" s="206">
        <v>0</v>
      </c>
      <c r="Z10" s="206">
        <v>9.6300000000000008</v>
      </c>
      <c r="AA10" s="206">
        <v>7.71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0.01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4.82</v>
      </c>
      <c r="L11" s="206">
        <v>306.89999999999998</v>
      </c>
      <c r="M11" s="206">
        <v>26.76</v>
      </c>
      <c r="N11" s="206">
        <v>34.47</v>
      </c>
      <c r="O11" s="206">
        <v>0</v>
      </c>
      <c r="P11" s="206">
        <v>30.09</v>
      </c>
      <c r="Q11" s="206">
        <v>0</v>
      </c>
      <c r="R11" s="206">
        <v>6.74</v>
      </c>
      <c r="S11" s="206">
        <v>1.93</v>
      </c>
      <c r="T11" s="206">
        <v>0</v>
      </c>
      <c r="U11" s="206">
        <v>20.62</v>
      </c>
      <c r="V11" s="206">
        <v>0</v>
      </c>
      <c r="W11" s="206">
        <v>1.96</v>
      </c>
      <c r="X11" s="206">
        <v>14.45</v>
      </c>
      <c r="Y11" s="206">
        <v>0</v>
      </c>
      <c r="Z11" s="206">
        <v>9.6300000000000008</v>
      </c>
      <c r="AA11" s="206">
        <v>7.71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0.01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4.82</v>
      </c>
      <c r="L12" s="206">
        <v>306.89999999999998</v>
      </c>
      <c r="M12" s="206">
        <v>26.76</v>
      </c>
      <c r="N12" s="206">
        <v>34.47</v>
      </c>
      <c r="O12" s="206">
        <v>0</v>
      </c>
      <c r="P12" s="206">
        <v>30.09</v>
      </c>
      <c r="Q12" s="206">
        <v>0</v>
      </c>
      <c r="R12" s="206">
        <v>6.74</v>
      </c>
      <c r="S12" s="206">
        <v>1.93</v>
      </c>
      <c r="T12" s="206">
        <v>0</v>
      </c>
      <c r="U12" s="206">
        <v>20.62</v>
      </c>
      <c r="V12" s="206">
        <v>0</v>
      </c>
      <c r="W12" s="206">
        <v>1.96</v>
      </c>
      <c r="X12" s="206">
        <v>14.45</v>
      </c>
      <c r="Y12" s="206">
        <v>0</v>
      </c>
      <c r="Z12" s="206">
        <v>9.6300000000000008</v>
      </c>
      <c r="AA12" s="206">
        <v>7.71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0.01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4.82</v>
      </c>
      <c r="L13" s="206">
        <v>306.89999999999998</v>
      </c>
      <c r="M13" s="206">
        <v>26.76</v>
      </c>
      <c r="N13" s="206">
        <v>34.47</v>
      </c>
      <c r="O13" s="206">
        <v>0</v>
      </c>
      <c r="P13" s="206">
        <v>30.09</v>
      </c>
      <c r="Q13" s="206">
        <v>0</v>
      </c>
      <c r="R13" s="206">
        <v>6.74</v>
      </c>
      <c r="S13" s="206">
        <v>1.93</v>
      </c>
      <c r="T13" s="206">
        <v>0</v>
      </c>
      <c r="U13" s="206">
        <v>20.62</v>
      </c>
      <c r="V13" s="206">
        <v>0</v>
      </c>
      <c r="W13" s="206">
        <v>1.93</v>
      </c>
      <c r="X13" s="206">
        <v>14.45</v>
      </c>
      <c r="Y13" s="206">
        <v>0</v>
      </c>
      <c r="Z13" s="206">
        <v>9.6300000000000008</v>
      </c>
      <c r="AA13" s="206">
        <v>7.71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0.01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4.82</v>
      </c>
      <c r="L14" s="206">
        <v>310.33999999999997</v>
      </c>
      <c r="M14" s="206">
        <v>26.76</v>
      </c>
      <c r="N14" s="206">
        <v>34.47</v>
      </c>
      <c r="O14" s="206">
        <v>0</v>
      </c>
      <c r="P14" s="206">
        <v>30.09</v>
      </c>
      <c r="Q14" s="206">
        <v>0</v>
      </c>
      <c r="R14" s="206">
        <v>6.74</v>
      </c>
      <c r="S14" s="206">
        <v>1.93</v>
      </c>
      <c r="T14" s="206">
        <v>0</v>
      </c>
      <c r="U14" s="206">
        <v>20.62</v>
      </c>
      <c r="V14" s="206">
        <v>0</v>
      </c>
      <c r="W14" s="206">
        <v>1.93</v>
      </c>
      <c r="X14" s="206">
        <v>14.45</v>
      </c>
      <c r="Y14" s="206">
        <v>0</v>
      </c>
      <c r="Z14" s="206">
        <v>9.6300000000000008</v>
      </c>
      <c r="AA14" s="206">
        <v>7.71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0.01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4.82</v>
      </c>
      <c r="L15" s="206">
        <v>310.33999999999997</v>
      </c>
      <c r="M15" s="206">
        <v>26.76</v>
      </c>
      <c r="N15" s="206">
        <v>34.47</v>
      </c>
      <c r="O15" s="206">
        <v>0</v>
      </c>
      <c r="P15" s="206">
        <v>30.09</v>
      </c>
      <c r="Q15" s="206">
        <v>0</v>
      </c>
      <c r="R15" s="206">
        <v>6.74</v>
      </c>
      <c r="S15" s="206">
        <v>1.93</v>
      </c>
      <c r="T15" s="206">
        <v>0</v>
      </c>
      <c r="U15" s="206">
        <v>20.62</v>
      </c>
      <c r="V15" s="206">
        <v>0</v>
      </c>
      <c r="W15" s="206">
        <v>1.93</v>
      </c>
      <c r="X15" s="206">
        <v>14.45</v>
      </c>
      <c r="Y15" s="206">
        <v>0</v>
      </c>
      <c r="Z15" s="206">
        <v>9.6300000000000008</v>
      </c>
      <c r="AA15" s="206">
        <v>7.71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0.01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4.82</v>
      </c>
      <c r="L16" s="206">
        <v>310.33999999999997</v>
      </c>
      <c r="M16" s="206">
        <v>26.76</v>
      </c>
      <c r="N16" s="206">
        <v>34.47</v>
      </c>
      <c r="O16" s="206">
        <v>0</v>
      </c>
      <c r="P16" s="206">
        <v>30.09</v>
      </c>
      <c r="Q16" s="206">
        <v>0</v>
      </c>
      <c r="R16" s="206">
        <v>6.74</v>
      </c>
      <c r="S16" s="206">
        <v>1.93</v>
      </c>
      <c r="T16" s="206">
        <v>0</v>
      </c>
      <c r="U16" s="206">
        <v>20.62</v>
      </c>
      <c r="V16" s="206">
        <v>0</v>
      </c>
      <c r="W16" s="206">
        <v>1.93</v>
      </c>
      <c r="X16" s="206">
        <v>14.45</v>
      </c>
      <c r="Y16" s="206">
        <v>0</v>
      </c>
      <c r="Z16" s="206">
        <v>9.6300000000000008</v>
      </c>
      <c r="AA16" s="206">
        <v>7.71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0.01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4.82</v>
      </c>
      <c r="L17" s="206">
        <v>310.33999999999997</v>
      </c>
      <c r="M17" s="206">
        <v>26.76</v>
      </c>
      <c r="N17" s="206">
        <v>34.47</v>
      </c>
      <c r="O17" s="206">
        <v>0</v>
      </c>
      <c r="P17" s="206">
        <v>30.09</v>
      </c>
      <c r="Q17" s="206">
        <v>0</v>
      </c>
      <c r="R17" s="206">
        <v>6.74</v>
      </c>
      <c r="S17" s="206">
        <v>1.93</v>
      </c>
      <c r="T17" s="206">
        <v>0</v>
      </c>
      <c r="U17" s="206">
        <v>20.62</v>
      </c>
      <c r="V17" s="206">
        <v>0</v>
      </c>
      <c r="W17" s="206">
        <v>1.93</v>
      </c>
      <c r="X17" s="206">
        <v>14.45</v>
      </c>
      <c r="Y17" s="206">
        <v>0</v>
      </c>
      <c r="Z17" s="206">
        <v>9.6300000000000008</v>
      </c>
      <c r="AA17" s="206">
        <v>7.71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0.01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4.82</v>
      </c>
      <c r="L18" s="206">
        <v>310.33999999999997</v>
      </c>
      <c r="M18" s="206">
        <v>26.76</v>
      </c>
      <c r="N18" s="206">
        <v>34.47</v>
      </c>
      <c r="O18" s="206">
        <v>0</v>
      </c>
      <c r="P18" s="206">
        <v>30.09</v>
      </c>
      <c r="Q18" s="206">
        <v>0</v>
      </c>
      <c r="R18" s="206">
        <v>6.74</v>
      </c>
      <c r="S18" s="206">
        <v>1.93</v>
      </c>
      <c r="T18" s="206">
        <v>0</v>
      </c>
      <c r="U18" s="206">
        <v>20.62</v>
      </c>
      <c r="V18" s="206">
        <v>0</v>
      </c>
      <c r="W18" s="206">
        <v>1.93</v>
      </c>
      <c r="X18" s="206">
        <v>14.45</v>
      </c>
      <c r="Y18" s="206">
        <v>0</v>
      </c>
      <c r="Z18" s="206">
        <v>9.6300000000000008</v>
      </c>
      <c r="AA18" s="206">
        <v>7.71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0.01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4.82</v>
      </c>
      <c r="L19" s="206">
        <v>310.33999999999997</v>
      </c>
      <c r="M19" s="206">
        <v>26.76</v>
      </c>
      <c r="N19" s="206">
        <v>34.47</v>
      </c>
      <c r="O19" s="206">
        <v>0</v>
      </c>
      <c r="P19" s="206">
        <v>30.09</v>
      </c>
      <c r="Q19" s="206">
        <v>0</v>
      </c>
      <c r="R19" s="206">
        <v>6.74</v>
      </c>
      <c r="S19" s="206">
        <v>1.93</v>
      </c>
      <c r="T19" s="206">
        <v>0</v>
      </c>
      <c r="U19" s="206">
        <v>20.62</v>
      </c>
      <c r="V19" s="206">
        <v>0</v>
      </c>
      <c r="W19" s="206">
        <v>1.93</v>
      </c>
      <c r="X19" s="206">
        <v>14.45</v>
      </c>
      <c r="Y19" s="206">
        <v>0</v>
      </c>
      <c r="Z19" s="206">
        <v>9.6300000000000008</v>
      </c>
      <c r="AA19" s="206">
        <v>7.71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0.01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4.82</v>
      </c>
      <c r="L20" s="206">
        <v>310.33999999999997</v>
      </c>
      <c r="M20" s="206">
        <v>26.76</v>
      </c>
      <c r="N20" s="206">
        <v>34.47</v>
      </c>
      <c r="O20" s="206">
        <v>0</v>
      </c>
      <c r="P20" s="206">
        <v>30.09</v>
      </c>
      <c r="Q20" s="206">
        <v>0</v>
      </c>
      <c r="R20" s="206">
        <v>6.74</v>
      </c>
      <c r="S20" s="206">
        <v>1.93</v>
      </c>
      <c r="T20" s="206">
        <v>0</v>
      </c>
      <c r="U20" s="206">
        <v>20.62</v>
      </c>
      <c r="V20" s="206">
        <v>0</v>
      </c>
      <c r="W20" s="206">
        <v>1.93</v>
      </c>
      <c r="X20" s="206">
        <v>14.45</v>
      </c>
      <c r="Y20" s="206">
        <v>0</v>
      </c>
      <c r="Z20" s="206">
        <v>9.6300000000000008</v>
      </c>
      <c r="AA20" s="206">
        <v>7.71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0.01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4.82</v>
      </c>
      <c r="L21" s="206">
        <v>310.33999999999997</v>
      </c>
      <c r="M21" s="206">
        <v>26.76</v>
      </c>
      <c r="N21" s="206">
        <v>34.47</v>
      </c>
      <c r="O21" s="206">
        <v>0</v>
      </c>
      <c r="P21" s="206">
        <v>30.09</v>
      </c>
      <c r="Q21" s="206">
        <v>0</v>
      </c>
      <c r="R21" s="206">
        <v>6.74</v>
      </c>
      <c r="S21" s="206">
        <v>1.93</v>
      </c>
      <c r="T21" s="206">
        <v>0</v>
      </c>
      <c r="U21" s="206">
        <v>20.62</v>
      </c>
      <c r="V21" s="206">
        <v>0</v>
      </c>
      <c r="W21" s="206">
        <v>1.93</v>
      </c>
      <c r="X21" s="206">
        <v>14.45</v>
      </c>
      <c r="Y21" s="206">
        <v>0</v>
      </c>
      <c r="Z21" s="206">
        <v>9.6300000000000008</v>
      </c>
      <c r="AA21" s="206">
        <v>7.71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0.01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4.82</v>
      </c>
      <c r="L22" s="206">
        <v>306.33</v>
      </c>
      <c r="M22" s="206">
        <v>26.76</v>
      </c>
      <c r="N22" s="206">
        <v>34.47</v>
      </c>
      <c r="O22" s="206">
        <v>0</v>
      </c>
      <c r="P22" s="206">
        <v>30.09</v>
      </c>
      <c r="Q22" s="206">
        <v>0</v>
      </c>
      <c r="R22" s="206">
        <v>6.74</v>
      </c>
      <c r="S22" s="206">
        <v>1.93</v>
      </c>
      <c r="T22" s="206">
        <v>0</v>
      </c>
      <c r="U22" s="206">
        <v>20.62</v>
      </c>
      <c r="V22" s="206">
        <v>0</v>
      </c>
      <c r="W22" s="206">
        <v>1.93</v>
      </c>
      <c r="X22" s="206">
        <v>14.45</v>
      </c>
      <c r="Y22" s="206">
        <v>0</v>
      </c>
      <c r="Z22" s="206">
        <v>9.6300000000000008</v>
      </c>
      <c r="AA22" s="206">
        <v>7.71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0.01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4.82</v>
      </c>
      <c r="L23" s="206">
        <v>306.33</v>
      </c>
      <c r="M23" s="206">
        <v>26.76</v>
      </c>
      <c r="N23" s="206">
        <v>34.47</v>
      </c>
      <c r="O23" s="206">
        <v>0</v>
      </c>
      <c r="P23" s="206">
        <v>30.09</v>
      </c>
      <c r="Q23" s="206">
        <v>0</v>
      </c>
      <c r="R23" s="206">
        <v>6.74</v>
      </c>
      <c r="S23" s="206">
        <v>1.93</v>
      </c>
      <c r="T23" s="206">
        <v>0</v>
      </c>
      <c r="U23" s="206">
        <v>20.62</v>
      </c>
      <c r="V23" s="206">
        <v>0</v>
      </c>
      <c r="W23" s="206">
        <v>1.93</v>
      </c>
      <c r="X23" s="206">
        <v>14.45</v>
      </c>
      <c r="Y23" s="206">
        <v>0</v>
      </c>
      <c r="Z23" s="206">
        <v>9.6300000000000008</v>
      </c>
      <c r="AA23" s="206">
        <v>7.71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0.01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4.82</v>
      </c>
      <c r="L24" s="206">
        <v>306.33</v>
      </c>
      <c r="M24" s="206">
        <v>26.76</v>
      </c>
      <c r="N24" s="206">
        <v>34.47</v>
      </c>
      <c r="O24" s="206">
        <v>0</v>
      </c>
      <c r="P24" s="206">
        <v>30.09</v>
      </c>
      <c r="Q24" s="206">
        <v>0</v>
      </c>
      <c r="R24" s="206">
        <v>12.33</v>
      </c>
      <c r="S24" s="206">
        <v>1.93</v>
      </c>
      <c r="T24" s="206">
        <v>0</v>
      </c>
      <c r="U24" s="206">
        <v>20.62</v>
      </c>
      <c r="V24" s="206">
        <v>3.45</v>
      </c>
      <c r="W24" s="206">
        <v>1.93</v>
      </c>
      <c r="X24" s="206">
        <v>14.45</v>
      </c>
      <c r="Y24" s="206">
        <v>0</v>
      </c>
      <c r="Z24" s="206">
        <v>9.6300000000000008</v>
      </c>
      <c r="AA24" s="206">
        <v>7.71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0.01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4.82</v>
      </c>
      <c r="L25" s="206">
        <v>306.33</v>
      </c>
      <c r="M25" s="206">
        <v>26.76</v>
      </c>
      <c r="N25" s="206">
        <v>34.47</v>
      </c>
      <c r="O25" s="206">
        <v>0</v>
      </c>
      <c r="P25" s="206">
        <v>30.09</v>
      </c>
      <c r="Q25" s="206">
        <v>0</v>
      </c>
      <c r="R25" s="206">
        <v>12.33</v>
      </c>
      <c r="S25" s="206">
        <v>7.69</v>
      </c>
      <c r="T25" s="206">
        <v>0</v>
      </c>
      <c r="U25" s="206">
        <v>20.62</v>
      </c>
      <c r="V25" s="206">
        <v>3.45</v>
      </c>
      <c r="W25" s="206">
        <v>6.86</v>
      </c>
      <c r="X25" s="206">
        <v>43.42</v>
      </c>
      <c r="Y25" s="206">
        <v>0</v>
      </c>
      <c r="Z25" s="206">
        <v>31.28</v>
      </c>
      <c r="AA25" s="206">
        <v>26.65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0.01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4.82</v>
      </c>
      <c r="L26" s="206">
        <v>306.33</v>
      </c>
      <c r="M26" s="206">
        <v>26.76</v>
      </c>
      <c r="N26" s="206">
        <v>34.47</v>
      </c>
      <c r="O26" s="206">
        <v>0</v>
      </c>
      <c r="P26" s="206">
        <v>30.09</v>
      </c>
      <c r="Q26" s="206">
        <v>0</v>
      </c>
      <c r="R26" s="206">
        <v>12.33</v>
      </c>
      <c r="S26" s="206">
        <v>7.69</v>
      </c>
      <c r="T26" s="206">
        <v>0</v>
      </c>
      <c r="U26" s="206">
        <v>20.62</v>
      </c>
      <c r="V26" s="206">
        <v>3.45</v>
      </c>
      <c r="W26" s="206">
        <v>6.86</v>
      </c>
      <c r="X26" s="206">
        <v>43.6</v>
      </c>
      <c r="Y26" s="206">
        <v>0</v>
      </c>
      <c r="Z26" s="206">
        <v>37.409999999999997</v>
      </c>
      <c r="AA26" s="206">
        <v>26.65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0.01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4.82</v>
      </c>
      <c r="L27" s="206">
        <v>306.33</v>
      </c>
      <c r="M27" s="206">
        <v>26.76</v>
      </c>
      <c r="N27" s="206">
        <v>34.47</v>
      </c>
      <c r="O27" s="206">
        <v>0</v>
      </c>
      <c r="P27" s="206">
        <v>30.09</v>
      </c>
      <c r="Q27" s="206">
        <v>0</v>
      </c>
      <c r="R27" s="206">
        <v>12.33</v>
      </c>
      <c r="S27" s="206">
        <v>1.93</v>
      </c>
      <c r="T27" s="206">
        <v>0</v>
      </c>
      <c r="U27" s="206">
        <v>20.62</v>
      </c>
      <c r="V27" s="206">
        <v>3.45</v>
      </c>
      <c r="W27" s="206">
        <v>6.64</v>
      </c>
      <c r="X27" s="206">
        <v>43.6</v>
      </c>
      <c r="Y27" s="206">
        <v>0</v>
      </c>
      <c r="Z27" s="206">
        <v>37.409999999999997</v>
      </c>
      <c r="AA27" s="206">
        <v>7.71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0.01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4.82</v>
      </c>
      <c r="L28" s="206">
        <v>306.33</v>
      </c>
      <c r="M28" s="206">
        <v>26.76</v>
      </c>
      <c r="N28" s="206">
        <v>34.47</v>
      </c>
      <c r="O28" s="206">
        <v>0</v>
      </c>
      <c r="P28" s="206">
        <v>30.09</v>
      </c>
      <c r="Q28" s="206">
        <v>0</v>
      </c>
      <c r="R28" s="206">
        <v>12.33</v>
      </c>
      <c r="S28" s="206">
        <v>7.69</v>
      </c>
      <c r="T28" s="206">
        <v>0</v>
      </c>
      <c r="U28" s="206">
        <v>20.62</v>
      </c>
      <c r="V28" s="206">
        <v>3.45</v>
      </c>
      <c r="W28" s="206">
        <v>6.64</v>
      </c>
      <c r="X28" s="206">
        <v>43.6</v>
      </c>
      <c r="Y28" s="206">
        <v>0</v>
      </c>
      <c r="Z28" s="206">
        <v>37.409999999999997</v>
      </c>
      <c r="AA28" s="206">
        <v>26.65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0.01</v>
      </c>
      <c r="AM28" s="206">
        <v>0</v>
      </c>
      <c r="AN28" s="206">
        <v>0</v>
      </c>
      <c r="AO28" s="206">
        <v>0</v>
      </c>
      <c r="AP28" s="206">
        <v>0</v>
      </c>
      <c r="AQ28" s="206">
        <v>1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4.82</v>
      </c>
      <c r="L29" s="206">
        <v>306.33</v>
      </c>
      <c r="M29" s="206">
        <v>26.76</v>
      </c>
      <c r="N29" s="206">
        <v>34.47</v>
      </c>
      <c r="O29" s="206">
        <v>0</v>
      </c>
      <c r="P29" s="206">
        <v>30.09</v>
      </c>
      <c r="Q29" s="206">
        <v>0</v>
      </c>
      <c r="R29" s="206">
        <v>12.33</v>
      </c>
      <c r="S29" s="206">
        <v>1.93</v>
      </c>
      <c r="T29" s="206">
        <v>0</v>
      </c>
      <c r="U29" s="206">
        <v>20.62</v>
      </c>
      <c r="V29" s="206">
        <v>3.45</v>
      </c>
      <c r="W29" s="206">
        <v>6.64</v>
      </c>
      <c r="X29" s="206">
        <v>42.78</v>
      </c>
      <c r="Y29" s="206">
        <v>0</v>
      </c>
      <c r="Z29" s="206">
        <v>37.409999999999997</v>
      </c>
      <c r="AA29" s="206">
        <v>7.71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0.01</v>
      </c>
      <c r="AM29" s="206">
        <v>0</v>
      </c>
      <c r="AN29" s="206">
        <v>0</v>
      </c>
      <c r="AO29" s="206">
        <v>0</v>
      </c>
      <c r="AP29" s="206">
        <v>0</v>
      </c>
      <c r="AQ29" s="206">
        <v>4.26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4.82</v>
      </c>
      <c r="L30" s="206">
        <v>306.33999999999997</v>
      </c>
      <c r="M30" s="206">
        <v>26.76</v>
      </c>
      <c r="N30" s="206">
        <v>34.47</v>
      </c>
      <c r="O30" s="206">
        <v>0</v>
      </c>
      <c r="P30" s="206">
        <v>30.09</v>
      </c>
      <c r="Q30" s="206">
        <v>0</v>
      </c>
      <c r="R30" s="206">
        <v>12.33</v>
      </c>
      <c r="S30" s="206">
        <v>1.93</v>
      </c>
      <c r="T30" s="206">
        <v>0</v>
      </c>
      <c r="U30" s="206">
        <v>20.62</v>
      </c>
      <c r="V30" s="206">
        <v>3.45</v>
      </c>
      <c r="W30" s="206">
        <v>6.64</v>
      </c>
      <c r="X30" s="206">
        <v>42.78</v>
      </c>
      <c r="Y30" s="206">
        <v>0</v>
      </c>
      <c r="Z30" s="206">
        <v>37.409999999999997</v>
      </c>
      <c r="AA30" s="206">
        <v>7.71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0.01</v>
      </c>
      <c r="AM30" s="206">
        <v>0</v>
      </c>
      <c r="AN30" s="206">
        <v>0</v>
      </c>
      <c r="AO30" s="206">
        <v>0</v>
      </c>
      <c r="AP30" s="206">
        <v>0</v>
      </c>
      <c r="AQ30" s="206">
        <v>8.2899999999999991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4.82</v>
      </c>
      <c r="L31" s="206">
        <v>306.33999999999997</v>
      </c>
      <c r="M31" s="206">
        <v>26.76</v>
      </c>
      <c r="N31" s="206">
        <v>34.47</v>
      </c>
      <c r="O31" s="206">
        <v>0</v>
      </c>
      <c r="P31" s="206">
        <v>30.09</v>
      </c>
      <c r="Q31" s="206">
        <v>0</v>
      </c>
      <c r="R31" s="206">
        <v>12.33</v>
      </c>
      <c r="S31" s="206">
        <v>7.7</v>
      </c>
      <c r="T31" s="206">
        <v>0</v>
      </c>
      <c r="U31" s="206">
        <v>20.62</v>
      </c>
      <c r="V31" s="206">
        <v>3.45</v>
      </c>
      <c r="W31" s="206">
        <v>6.64</v>
      </c>
      <c r="X31" s="206">
        <v>42.78</v>
      </c>
      <c r="Y31" s="206">
        <v>0</v>
      </c>
      <c r="Z31" s="206">
        <v>37.409999999999997</v>
      </c>
      <c r="AA31" s="206">
        <v>26.65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0.01</v>
      </c>
      <c r="AM31" s="206">
        <v>0</v>
      </c>
      <c r="AN31" s="206">
        <v>0</v>
      </c>
      <c r="AO31" s="206">
        <v>0</v>
      </c>
      <c r="AP31" s="206">
        <v>0</v>
      </c>
      <c r="AQ31" s="206">
        <v>15.02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4.82</v>
      </c>
      <c r="L32" s="206">
        <v>306.33999999999997</v>
      </c>
      <c r="M32" s="206">
        <v>26.76</v>
      </c>
      <c r="N32" s="206">
        <v>34.47</v>
      </c>
      <c r="O32" s="206">
        <v>0</v>
      </c>
      <c r="P32" s="206">
        <v>30.09</v>
      </c>
      <c r="Q32" s="206">
        <v>0</v>
      </c>
      <c r="R32" s="206">
        <v>12.33</v>
      </c>
      <c r="S32" s="206">
        <v>7.7</v>
      </c>
      <c r="T32" s="206">
        <v>0</v>
      </c>
      <c r="U32" s="206">
        <v>20.62</v>
      </c>
      <c r="V32" s="206">
        <v>3.45</v>
      </c>
      <c r="W32" s="206">
        <v>6.64</v>
      </c>
      <c r="X32" s="206">
        <v>42.78</v>
      </c>
      <c r="Y32" s="206">
        <v>0</v>
      </c>
      <c r="Z32" s="206">
        <v>37.409999999999997</v>
      </c>
      <c r="AA32" s="206">
        <v>26.65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0.01</v>
      </c>
      <c r="AM32" s="206">
        <v>0</v>
      </c>
      <c r="AN32" s="206">
        <v>0</v>
      </c>
      <c r="AO32" s="206">
        <v>0</v>
      </c>
      <c r="AP32" s="206">
        <v>0</v>
      </c>
      <c r="AQ32" s="206">
        <v>19.82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4.82</v>
      </c>
      <c r="L33" s="206">
        <v>306.33999999999997</v>
      </c>
      <c r="M33" s="206">
        <v>26.76</v>
      </c>
      <c r="N33" s="206">
        <v>34.47</v>
      </c>
      <c r="O33" s="206">
        <v>0</v>
      </c>
      <c r="P33" s="206">
        <v>30.09</v>
      </c>
      <c r="Q33" s="206">
        <v>0</v>
      </c>
      <c r="R33" s="206">
        <v>12.33</v>
      </c>
      <c r="S33" s="206">
        <v>7.7</v>
      </c>
      <c r="T33" s="206">
        <v>0</v>
      </c>
      <c r="U33" s="206">
        <v>20.62</v>
      </c>
      <c r="V33" s="206">
        <v>3.45</v>
      </c>
      <c r="W33" s="206">
        <v>6.64</v>
      </c>
      <c r="X33" s="206">
        <v>42.78</v>
      </c>
      <c r="Y33" s="206">
        <v>0</v>
      </c>
      <c r="Z33" s="206">
        <v>37.409999999999997</v>
      </c>
      <c r="AA33" s="206">
        <v>26.65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0.01</v>
      </c>
      <c r="AM33" s="206">
        <v>0</v>
      </c>
      <c r="AN33" s="206">
        <v>0</v>
      </c>
      <c r="AO33" s="206">
        <v>0</v>
      </c>
      <c r="AP33" s="206">
        <v>0</v>
      </c>
      <c r="AQ33" s="206">
        <v>22.7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4.82</v>
      </c>
      <c r="L34" s="206">
        <v>306.33999999999997</v>
      </c>
      <c r="M34" s="206">
        <v>26.76</v>
      </c>
      <c r="N34" s="206">
        <v>34.47</v>
      </c>
      <c r="O34" s="206">
        <v>0</v>
      </c>
      <c r="P34" s="206">
        <v>30.09</v>
      </c>
      <c r="Q34" s="206">
        <v>0</v>
      </c>
      <c r="R34" s="206">
        <v>12.33</v>
      </c>
      <c r="S34" s="206">
        <v>1.93</v>
      </c>
      <c r="T34" s="206">
        <v>0</v>
      </c>
      <c r="U34" s="206">
        <v>20.62</v>
      </c>
      <c r="V34" s="206">
        <v>3.45</v>
      </c>
      <c r="W34" s="206">
        <v>6.64</v>
      </c>
      <c r="X34" s="206">
        <v>42.78</v>
      </c>
      <c r="Y34" s="206">
        <v>0</v>
      </c>
      <c r="Z34" s="206">
        <v>37.409999999999997</v>
      </c>
      <c r="AA34" s="206">
        <v>7.71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0.01</v>
      </c>
      <c r="AM34" s="206">
        <v>0</v>
      </c>
      <c r="AN34" s="206">
        <v>0</v>
      </c>
      <c r="AO34" s="206">
        <v>0</v>
      </c>
      <c r="AP34" s="206">
        <v>0</v>
      </c>
      <c r="AQ34" s="206">
        <v>22.7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4.82</v>
      </c>
      <c r="L35" s="206">
        <v>306.33</v>
      </c>
      <c r="M35" s="206">
        <v>26.76</v>
      </c>
      <c r="N35" s="206">
        <v>34.47</v>
      </c>
      <c r="O35" s="206">
        <v>0</v>
      </c>
      <c r="P35" s="206">
        <v>30.09</v>
      </c>
      <c r="Q35" s="206">
        <v>0</v>
      </c>
      <c r="R35" s="206">
        <v>12.33</v>
      </c>
      <c r="S35" s="206">
        <v>1.93</v>
      </c>
      <c r="T35" s="206">
        <v>0</v>
      </c>
      <c r="U35" s="206">
        <v>20.62</v>
      </c>
      <c r="V35" s="206">
        <v>3.45</v>
      </c>
      <c r="W35" s="206">
        <v>6.64</v>
      </c>
      <c r="X35" s="206">
        <v>42.78</v>
      </c>
      <c r="Y35" s="206">
        <v>0</v>
      </c>
      <c r="Z35" s="206">
        <v>37.409999999999997</v>
      </c>
      <c r="AA35" s="206">
        <v>7.71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0.01</v>
      </c>
      <c r="AM35" s="206">
        <v>0</v>
      </c>
      <c r="AN35" s="206">
        <v>0</v>
      </c>
      <c r="AO35" s="206">
        <v>0</v>
      </c>
      <c r="AP35" s="206">
        <v>0</v>
      </c>
      <c r="AQ35" s="206">
        <v>22.7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4.82</v>
      </c>
      <c r="L36" s="206">
        <v>306.33</v>
      </c>
      <c r="M36" s="206">
        <v>26.76</v>
      </c>
      <c r="N36" s="206">
        <v>34.47</v>
      </c>
      <c r="O36" s="206">
        <v>0</v>
      </c>
      <c r="P36" s="206">
        <v>30.09</v>
      </c>
      <c r="Q36" s="206">
        <v>0</v>
      </c>
      <c r="R36" s="206">
        <v>12.33</v>
      </c>
      <c r="S36" s="206">
        <v>1.93</v>
      </c>
      <c r="T36" s="206">
        <v>0</v>
      </c>
      <c r="U36" s="206">
        <v>20.62</v>
      </c>
      <c r="V36" s="206">
        <v>3.45</v>
      </c>
      <c r="W36" s="206">
        <v>6.64</v>
      </c>
      <c r="X36" s="206">
        <v>42.78</v>
      </c>
      <c r="Y36" s="206">
        <v>0</v>
      </c>
      <c r="Z36" s="206">
        <v>37.409999999999997</v>
      </c>
      <c r="AA36" s="206">
        <v>7.71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0.01</v>
      </c>
      <c r="AM36" s="206">
        <v>0</v>
      </c>
      <c r="AN36" s="206">
        <v>0</v>
      </c>
      <c r="AO36" s="206">
        <v>0</v>
      </c>
      <c r="AP36" s="206">
        <v>0</v>
      </c>
      <c r="AQ36" s="206">
        <v>22.7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4.82</v>
      </c>
      <c r="L37" s="206">
        <v>306.32</v>
      </c>
      <c r="M37" s="206">
        <v>26.76</v>
      </c>
      <c r="N37" s="206">
        <v>34.47</v>
      </c>
      <c r="O37" s="206">
        <v>0</v>
      </c>
      <c r="P37" s="206">
        <v>30.09</v>
      </c>
      <c r="Q37" s="206">
        <v>0</v>
      </c>
      <c r="R37" s="206">
        <v>12.33</v>
      </c>
      <c r="S37" s="206">
        <v>1.93</v>
      </c>
      <c r="T37" s="206">
        <v>0</v>
      </c>
      <c r="U37" s="206">
        <v>20.62</v>
      </c>
      <c r="V37" s="206">
        <v>3.45</v>
      </c>
      <c r="W37" s="206">
        <v>6.64</v>
      </c>
      <c r="X37" s="206">
        <v>42.78</v>
      </c>
      <c r="Y37" s="206">
        <v>0</v>
      </c>
      <c r="Z37" s="206">
        <v>37.409999999999997</v>
      </c>
      <c r="AA37" s="206">
        <v>7.71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0.01</v>
      </c>
      <c r="AM37" s="206">
        <v>0</v>
      </c>
      <c r="AN37" s="206">
        <v>0</v>
      </c>
      <c r="AO37" s="206">
        <v>0</v>
      </c>
      <c r="AP37" s="206">
        <v>0</v>
      </c>
      <c r="AQ37" s="206">
        <v>22.7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4.82</v>
      </c>
      <c r="L38" s="206">
        <v>306.32</v>
      </c>
      <c r="M38" s="206">
        <v>26.76</v>
      </c>
      <c r="N38" s="206">
        <v>34.47</v>
      </c>
      <c r="O38" s="206">
        <v>0</v>
      </c>
      <c r="P38" s="206">
        <v>30.09</v>
      </c>
      <c r="Q38" s="206">
        <v>0</v>
      </c>
      <c r="R38" s="206">
        <v>12.33</v>
      </c>
      <c r="S38" s="206">
        <v>1.93</v>
      </c>
      <c r="T38" s="206">
        <v>0</v>
      </c>
      <c r="U38" s="206">
        <v>20.62</v>
      </c>
      <c r="V38" s="206">
        <v>3.45</v>
      </c>
      <c r="W38" s="206">
        <v>10.07</v>
      </c>
      <c r="X38" s="206">
        <v>42.78</v>
      </c>
      <c r="Y38" s="206">
        <v>0</v>
      </c>
      <c r="Z38" s="206">
        <v>37.409999999999997</v>
      </c>
      <c r="AA38" s="206">
        <v>7.71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0.01</v>
      </c>
      <c r="AM38" s="206">
        <v>0</v>
      </c>
      <c r="AN38" s="206">
        <v>0</v>
      </c>
      <c r="AO38" s="206">
        <v>0</v>
      </c>
      <c r="AP38" s="206">
        <v>0</v>
      </c>
      <c r="AQ38" s="206">
        <v>22.7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4.82</v>
      </c>
      <c r="L39" s="206">
        <v>306.32</v>
      </c>
      <c r="M39" s="206">
        <v>26.76</v>
      </c>
      <c r="N39" s="206">
        <v>34.47</v>
      </c>
      <c r="O39" s="206">
        <v>0</v>
      </c>
      <c r="P39" s="206">
        <v>30.09</v>
      </c>
      <c r="Q39" s="206">
        <v>0</v>
      </c>
      <c r="R39" s="206">
        <v>12.33</v>
      </c>
      <c r="S39" s="206">
        <v>1.93</v>
      </c>
      <c r="T39" s="206">
        <v>0</v>
      </c>
      <c r="U39" s="206">
        <v>20.62</v>
      </c>
      <c r="V39" s="206">
        <v>3.45</v>
      </c>
      <c r="W39" s="206">
        <v>10.07</v>
      </c>
      <c r="X39" s="206">
        <v>42.78</v>
      </c>
      <c r="Y39" s="206">
        <v>0</v>
      </c>
      <c r="Z39" s="206">
        <v>37.409999999999997</v>
      </c>
      <c r="AA39" s="206">
        <v>7.71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0.01</v>
      </c>
      <c r="AM39" s="206">
        <v>0</v>
      </c>
      <c r="AN39" s="206">
        <v>0</v>
      </c>
      <c r="AO39" s="206">
        <v>0</v>
      </c>
      <c r="AP39" s="206">
        <v>0</v>
      </c>
      <c r="AQ39" s="206">
        <v>22.7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4.82</v>
      </c>
      <c r="L40" s="206">
        <v>306.32</v>
      </c>
      <c r="M40" s="206">
        <v>26.76</v>
      </c>
      <c r="N40" s="206">
        <v>34.47</v>
      </c>
      <c r="O40" s="206">
        <v>0</v>
      </c>
      <c r="P40" s="206">
        <v>30.09</v>
      </c>
      <c r="Q40" s="206">
        <v>0</v>
      </c>
      <c r="R40" s="206">
        <v>12.33</v>
      </c>
      <c r="S40" s="206">
        <v>1.93</v>
      </c>
      <c r="T40" s="206">
        <v>0</v>
      </c>
      <c r="U40" s="206">
        <v>20.62</v>
      </c>
      <c r="V40" s="206">
        <v>3.45</v>
      </c>
      <c r="W40" s="206">
        <v>10.07</v>
      </c>
      <c r="X40" s="206">
        <v>42.78</v>
      </c>
      <c r="Y40" s="206">
        <v>0</v>
      </c>
      <c r="Z40" s="206">
        <v>37.409999999999997</v>
      </c>
      <c r="AA40" s="206">
        <v>26.65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0.01</v>
      </c>
      <c r="AM40" s="206">
        <v>0</v>
      </c>
      <c r="AN40" s="206">
        <v>0</v>
      </c>
      <c r="AO40" s="206">
        <v>0</v>
      </c>
      <c r="AP40" s="206">
        <v>0</v>
      </c>
      <c r="AQ40" s="206">
        <v>22.7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9.01</v>
      </c>
      <c r="L41" s="206">
        <v>346.78</v>
      </c>
      <c r="M41" s="206">
        <v>26.76</v>
      </c>
      <c r="N41" s="206">
        <v>34.47</v>
      </c>
      <c r="O41" s="206">
        <v>0</v>
      </c>
      <c r="P41" s="206">
        <v>30.09</v>
      </c>
      <c r="Q41" s="206">
        <v>0</v>
      </c>
      <c r="R41" s="206">
        <v>12.33</v>
      </c>
      <c r="S41" s="206">
        <v>7.7</v>
      </c>
      <c r="T41" s="206">
        <v>0</v>
      </c>
      <c r="U41" s="206">
        <v>20.62</v>
      </c>
      <c r="V41" s="206">
        <v>3.45</v>
      </c>
      <c r="W41" s="206">
        <v>10.07</v>
      </c>
      <c r="X41" s="206">
        <v>42.78</v>
      </c>
      <c r="Y41" s="206">
        <v>0</v>
      </c>
      <c r="Z41" s="206">
        <v>37.409999999999997</v>
      </c>
      <c r="AA41" s="206">
        <v>26.65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0.01</v>
      </c>
      <c r="AM41" s="206">
        <v>0</v>
      </c>
      <c r="AN41" s="206">
        <v>0</v>
      </c>
      <c r="AO41" s="206">
        <v>0</v>
      </c>
      <c r="AP41" s="206">
        <v>0</v>
      </c>
      <c r="AQ41" s="206">
        <v>22.7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9.01</v>
      </c>
      <c r="L42" s="206">
        <v>375.68</v>
      </c>
      <c r="M42" s="206">
        <v>26.76</v>
      </c>
      <c r="N42" s="206">
        <v>34.47</v>
      </c>
      <c r="O42" s="206">
        <v>0</v>
      </c>
      <c r="P42" s="206">
        <v>30.09</v>
      </c>
      <c r="Q42" s="206">
        <v>0</v>
      </c>
      <c r="R42" s="206">
        <v>12.33</v>
      </c>
      <c r="S42" s="206">
        <v>7.7</v>
      </c>
      <c r="T42" s="206">
        <v>0</v>
      </c>
      <c r="U42" s="206">
        <v>20.62</v>
      </c>
      <c r="V42" s="206">
        <v>3.45</v>
      </c>
      <c r="W42" s="206">
        <v>10.07</v>
      </c>
      <c r="X42" s="206">
        <v>42.78</v>
      </c>
      <c r="Y42" s="206">
        <v>0</v>
      </c>
      <c r="Z42" s="206">
        <v>37.409999999999997</v>
      </c>
      <c r="AA42" s="206">
        <v>26.65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0.01</v>
      </c>
      <c r="AM42" s="206">
        <v>0</v>
      </c>
      <c r="AN42" s="206">
        <v>0</v>
      </c>
      <c r="AO42" s="206">
        <v>0</v>
      </c>
      <c r="AP42" s="206">
        <v>0</v>
      </c>
      <c r="AQ42" s="206">
        <v>22.7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9.01</v>
      </c>
      <c r="L43" s="206">
        <v>375.68</v>
      </c>
      <c r="M43" s="206">
        <v>26.76</v>
      </c>
      <c r="N43" s="206">
        <v>34.47</v>
      </c>
      <c r="O43" s="206">
        <v>0</v>
      </c>
      <c r="P43" s="206">
        <v>30.09</v>
      </c>
      <c r="Q43" s="206">
        <v>0</v>
      </c>
      <c r="R43" s="206">
        <v>12.33</v>
      </c>
      <c r="S43" s="206">
        <v>7.7</v>
      </c>
      <c r="T43" s="206">
        <v>0</v>
      </c>
      <c r="U43" s="206">
        <v>20.62</v>
      </c>
      <c r="V43" s="206">
        <v>3.45</v>
      </c>
      <c r="W43" s="206">
        <v>6.64</v>
      </c>
      <c r="X43" s="206">
        <v>42.78</v>
      </c>
      <c r="Y43" s="206">
        <v>0</v>
      </c>
      <c r="Z43" s="206">
        <v>37.409999999999997</v>
      </c>
      <c r="AA43" s="206">
        <v>26.65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0.01</v>
      </c>
      <c r="AM43" s="206">
        <v>0</v>
      </c>
      <c r="AN43" s="206">
        <v>0</v>
      </c>
      <c r="AO43" s="206">
        <v>0</v>
      </c>
      <c r="AP43" s="206">
        <v>0</v>
      </c>
      <c r="AQ43" s="206">
        <v>22.7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9.01</v>
      </c>
      <c r="L44" s="206">
        <v>375.68</v>
      </c>
      <c r="M44" s="206">
        <v>26.76</v>
      </c>
      <c r="N44" s="206">
        <v>34.47</v>
      </c>
      <c r="O44" s="206">
        <v>0</v>
      </c>
      <c r="P44" s="206">
        <v>30.09</v>
      </c>
      <c r="Q44" s="206">
        <v>0</v>
      </c>
      <c r="R44" s="206">
        <v>12.33</v>
      </c>
      <c r="S44" s="206">
        <v>7.7</v>
      </c>
      <c r="T44" s="206">
        <v>0</v>
      </c>
      <c r="U44" s="206">
        <v>20.62</v>
      </c>
      <c r="V44" s="206">
        <v>3.45</v>
      </c>
      <c r="W44" s="206">
        <v>6.64</v>
      </c>
      <c r="X44" s="206">
        <v>42.78</v>
      </c>
      <c r="Y44" s="206">
        <v>0</v>
      </c>
      <c r="Z44" s="206">
        <v>37.409999999999997</v>
      </c>
      <c r="AA44" s="206">
        <v>26.65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0.01</v>
      </c>
      <c r="AM44" s="206">
        <v>0</v>
      </c>
      <c r="AN44" s="206">
        <v>0</v>
      </c>
      <c r="AO44" s="206">
        <v>0</v>
      </c>
      <c r="AP44" s="206">
        <v>0</v>
      </c>
      <c r="AQ44" s="206">
        <v>22.7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9.01</v>
      </c>
      <c r="L45" s="206">
        <v>375.68</v>
      </c>
      <c r="M45" s="206">
        <v>26.76</v>
      </c>
      <c r="N45" s="206">
        <v>34.47</v>
      </c>
      <c r="O45" s="206">
        <v>0</v>
      </c>
      <c r="P45" s="206">
        <v>30.09</v>
      </c>
      <c r="Q45" s="206">
        <v>0</v>
      </c>
      <c r="R45" s="206">
        <v>12.33</v>
      </c>
      <c r="S45" s="206">
        <v>7.7</v>
      </c>
      <c r="T45" s="206">
        <v>0</v>
      </c>
      <c r="U45" s="206">
        <v>20.62</v>
      </c>
      <c r="V45" s="206">
        <v>3.45</v>
      </c>
      <c r="W45" s="206">
        <v>6.64</v>
      </c>
      <c r="X45" s="206">
        <v>42.78</v>
      </c>
      <c r="Y45" s="206">
        <v>0</v>
      </c>
      <c r="Z45" s="206">
        <v>37.409999999999997</v>
      </c>
      <c r="AA45" s="206">
        <v>26.65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0.01</v>
      </c>
      <c r="AM45" s="206">
        <v>0</v>
      </c>
      <c r="AN45" s="206">
        <v>0</v>
      </c>
      <c r="AO45" s="206">
        <v>0</v>
      </c>
      <c r="AP45" s="206">
        <v>0</v>
      </c>
      <c r="AQ45" s="206">
        <v>22.7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9.01</v>
      </c>
      <c r="L46" s="206">
        <v>366.05</v>
      </c>
      <c r="M46" s="206">
        <v>26.76</v>
      </c>
      <c r="N46" s="206">
        <v>34.47</v>
      </c>
      <c r="O46" s="206">
        <v>0</v>
      </c>
      <c r="P46" s="206">
        <v>30.09</v>
      </c>
      <c r="Q46" s="206">
        <v>0</v>
      </c>
      <c r="R46" s="206">
        <v>12.33</v>
      </c>
      <c r="S46" s="206">
        <v>7.7</v>
      </c>
      <c r="T46" s="206">
        <v>0</v>
      </c>
      <c r="U46" s="206">
        <v>20.62</v>
      </c>
      <c r="V46" s="206">
        <v>3.45</v>
      </c>
      <c r="W46" s="206">
        <v>6.64</v>
      </c>
      <c r="X46" s="206">
        <v>42.78</v>
      </c>
      <c r="Y46" s="206">
        <v>0</v>
      </c>
      <c r="Z46" s="206">
        <v>37.409999999999997</v>
      </c>
      <c r="AA46" s="206">
        <v>26.65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0.01</v>
      </c>
      <c r="AM46" s="206">
        <v>0</v>
      </c>
      <c r="AN46" s="206">
        <v>0</v>
      </c>
      <c r="AO46" s="206">
        <v>0</v>
      </c>
      <c r="AP46" s="206">
        <v>0</v>
      </c>
      <c r="AQ46" s="206">
        <v>22.7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9.01</v>
      </c>
      <c r="L47" s="206">
        <v>366.05</v>
      </c>
      <c r="M47" s="206">
        <v>26.76</v>
      </c>
      <c r="N47" s="206">
        <v>34.47</v>
      </c>
      <c r="O47" s="206">
        <v>0</v>
      </c>
      <c r="P47" s="206">
        <v>30.09</v>
      </c>
      <c r="Q47" s="206">
        <v>0</v>
      </c>
      <c r="R47" s="206">
        <v>12.33</v>
      </c>
      <c r="S47" s="206">
        <v>7.7</v>
      </c>
      <c r="T47" s="206">
        <v>0</v>
      </c>
      <c r="U47" s="206">
        <v>20.62</v>
      </c>
      <c r="V47" s="206">
        <v>3.45</v>
      </c>
      <c r="W47" s="206">
        <v>9.9600000000000009</v>
      </c>
      <c r="X47" s="206">
        <v>42.78</v>
      </c>
      <c r="Y47" s="206">
        <v>0</v>
      </c>
      <c r="Z47" s="206">
        <v>37.409999999999997</v>
      </c>
      <c r="AA47" s="206">
        <v>26.65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0.01</v>
      </c>
      <c r="AM47" s="206">
        <v>0</v>
      </c>
      <c r="AN47" s="206">
        <v>0</v>
      </c>
      <c r="AO47" s="206">
        <v>0</v>
      </c>
      <c r="AP47" s="206">
        <v>0</v>
      </c>
      <c r="AQ47" s="206">
        <v>22.7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9.01</v>
      </c>
      <c r="L48" s="206">
        <v>366.05</v>
      </c>
      <c r="M48" s="206">
        <v>26.76</v>
      </c>
      <c r="N48" s="206">
        <v>34.47</v>
      </c>
      <c r="O48" s="206">
        <v>0</v>
      </c>
      <c r="P48" s="206">
        <v>30.09</v>
      </c>
      <c r="Q48" s="206">
        <v>0</v>
      </c>
      <c r="R48" s="206">
        <v>12.33</v>
      </c>
      <c r="S48" s="206">
        <v>7.7</v>
      </c>
      <c r="T48" s="206">
        <v>0</v>
      </c>
      <c r="U48" s="206">
        <v>20.62</v>
      </c>
      <c r="V48" s="206">
        <v>3.45</v>
      </c>
      <c r="W48" s="206">
        <v>9.9600000000000009</v>
      </c>
      <c r="X48" s="206">
        <v>42.78</v>
      </c>
      <c r="Y48" s="206">
        <v>0</v>
      </c>
      <c r="Z48" s="206">
        <v>37.409999999999997</v>
      </c>
      <c r="AA48" s="206">
        <v>26.65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0.01</v>
      </c>
      <c r="AM48" s="206">
        <v>0</v>
      </c>
      <c r="AN48" s="206">
        <v>0</v>
      </c>
      <c r="AO48" s="206">
        <v>0</v>
      </c>
      <c r="AP48" s="206">
        <v>0</v>
      </c>
      <c r="AQ48" s="206">
        <v>22.7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9.01</v>
      </c>
      <c r="L49" s="206">
        <v>366.05</v>
      </c>
      <c r="M49" s="206">
        <v>26.76</v>
      </c>
      <c r="N49" s="206">
        <v>34.47</v>
      </c>
      <c r="O49" s="206">
        <v>0</v>
      </c>
      <c r="P49" s="206">
        <v>30.09</v>
      </c>
      <c r="Q49" s="206">
        <v>0</v>
      </c>
      <c r="R49" s="206">
        <v>12.33</v>
      </c>
      <c r="S49" s="206">
        <v>7.7</v>
      </c>
      <c r="T49" s="206">
        <v>0</v>
      </c>
      <c r="U49" s="206">
        <v>20.62</v>
      </c>
      <c r="V49" s="206">
        <v>3.45</v>
      </c>
      <c r="W49" s="206">
        <v>10.07</v>
      </c>
      <c r="X49" s="206">
        <v>42.78</v>
      </c>
      <c r="Y49" s="206">
        <v>0</v>
      </c>
      <c r="Z49" s="206">
        <v>37.409999999999997</v>
      </c>
      <c r="AA49" s="206">
        <v>26.65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0.01</v>
      </c>
      <c r="AM49" s="206">
        <v>0</v>
      </c>
      <c r="AN49" s="206">
        <v>0</v>
      </c>
      <c r="AO49" s="206">
        <v>0</v>
      </c>
      <c r="AP49" s="206">
        <v>0</v>
      </c>
      <c r="AQ49" s="206">
        <v>22.7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9.01</v>
      </c>
      <c r="L50" s="206">
        <v>366.05</v>
      </c>
      <c r="M50" s="206">
        <v>26.76</v>
      </c>
      <c r="N50" s="206">
        <v>34.47</v>
      </c>
      <c r="O50" s="206">
        <v>0</v>
      </c>
      <c r="P50" s="206">
        <v>30.09</v>
      </c>
      <c r="Q50" s="206">
        <v>0</v>
      </c>
      <c r="R50" s="206">
        <v>12.33</v>
      </c>
      <c r="S50" s="206">
        <v>7.7</v>
      </c>
      <c r="T50" s="206">
        <v>0</v>
      </c>
      <c r="U50" s="206">
        <v>20.62</v>
      </c>
      <c r="V50" s="206">
        <v>3.45</v>
      </c>
      <c r="W50" s="206">
        <v>10.07</v>
      </c>
      <c r="X50" s="206">
        <v>42.78</v>
      </c>
      <c r="Y50" s="206">
        <v>0</v>
      </c>
      <c r="Z50" s="206">
        <v>37.409999999999997</v>
      </c>
      <c r="AA50" s="206">
        <v>26.65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0.01</v>
      </c>
      <c r="AM50" s="206">
        <v>0</v>
      </c>
      <c r="AN50" s="206">
        <v>0</v>
      </c>
      <c r="AO50" s="206">
        <v>0</v>
      </c>
      <c r="AP50" s="206">
        <v>0</v>
      </c>
      <c r="AQ50" s="206">
        <v>22.7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9.01</v>
      </c>
      <c r="L51" s="206">
        <v>346.79</v>
      </c>
      <c r="M51" s="206">
        <v>26.76</v>
      </c>
      <c r="N51" s="206">
        <v>34.47</v>
      </c>
      <c r="O51" s="206">
        <v>0</v>
      </c>
      <c r="P51" s="206">
        <v>30.09</v>
      </c>
      <c r="Q51" s="206">
        <v>0</v>
      </c>
      <c r="R51" s="206">
        <v>12.33</v>
      </c>
      <c r="S51" s="206">
        <v>7.7</v>
      </c>
      <c r="T51" s="206">
        <v>0</v>
      </c>
      <c r="U51" s="206">
        <v>20.62</v>
      </c>
      <c r="V51" s="206">
        <v>3.45</v>
      </c>
      <c r="W51" s="206">
        <v>10.07</v>
      </c>
      <c r="X51" s="206">
        <v>42.78</v>
      </c>
      <c r="Y51" s="206">
        <v>0</v>
      </c>
      <c r="Z51" s="206">
        <v>37.409999999999997</v>
      </c>
      <c r="AA51" s="206">
        <v>26.65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0.01</v>
      </c>
      <c r="AM51" s="206">
        <v>0</v>
      </c>
      <c r="AN51" s="206">
        <v>0</v>
      </c>
      <c r="AO51" s="206">
        <v>0</v>
      </c>
      <c r="AP51" s="206">
        <v>0</v>
      </c>
      <c r="AQ51" s="206">
        <v>22.7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9.01</v>
      </c>
      <c r="L52" s="206">
        <v>346.79</v>
      </c>
      <c r="M52" s="206">
        <v>26.76</v>
      </c>
      <c r="N52" s="206">
        <v>34.47</v>
      </c>
      <c r="O52" s="206">
        <v>0</v>
      </c>
      <c r="P52" s="206">
        <v>30.09</v>
      </c>
      <c r="Q52" s="206">
        <v>0</v>
      </c>
      <c r="R52" s="206">
        <v>12.33</v>
      </c>
      <c r="S52" s="206">
        <v>7.7</v>
      </c>
      <c r="T52" s="206">
        <v>0</v>
      </c>
      <c r="U52" s="206">
        <v>20.62</v>
      </c>
      <c r="V52" s="206">
        <v>3.45</v>
      </c>
      <c r="W52" s="206">
        <v>10.07</v>
      </c>
      <c r="X52" s="206">
        <v>42.78</v>
      </c>
      <c r="Y52" s="206">
        <v>0</v>
      </c>
      <c r="Z52" s="206">
        <v>37.409999999999997</v>
      </c>
      <c r="AA52" s="206">
        <v>26.65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0.01</v>
      </c>
      <c r="AM52" s="206">
        <v>0</v>
      </c>
      <c r="AN52" s="206">
        <v>0</v>
      </c>
      <c r="AO52" s="206">
        <v>0</v>
      </c>
      <c r="AP52" s="206">
        <v>0</v>
      </c>
      <c r="AQ52" s="206">
        <v>22.7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9.01</v>
      </c>
      <c r="L53" s="206">
        <v>346.78</v>
      </c>
      <c r="M53" s="206">
        <v>26.76</v>
      </c>
      <c r="N53" s="206">
        <v>34.47</v>
      </c>
      <c r="O53" s="206">
        <v>0</v>
      </c>
      <c r="P53" s="206">
        <v>30.09</v>
      </c>
      <c r="Q53" s="206">
        <v>0</v>
      </c>
      <c r="R53" s="206">
        <v>12.33</v>
      </c>
      <c r="S53" s="206">
        <v>7.7</v>
      </c>
      <c r="T53" s="206">
        <v>0</v>
      </c>
      <c r="U53" s="206">
        <v>20.62</v>
      </c>
      <c r="V53" s="206">
        <v>3.45</v>
      </c>
      <c r="W53" s="206">
        <v>10.07</v>
      </c>
      <c r="X53" s="206">
        <v>42.78</v>
      </c>
      <c r="Y53" s="206">
        <v>0</v>
      </c>
      <c r="Z53" s="206">
        <v>37.409999999999997</v>
      </c>
      <c r="AA53" s="206">
        <v>26.65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0.01</v>
      </c>
      <c r="AM53" s="206">
        <v>0</v>
      </c>
      <c r="AN53" s="206">
        <v>0</v>
      </c>
      <c r="AO53" s="206">
        <v>0</v>
      </c>
      <c r="AP53" s="206">
        <v>0</v>
      </c>
      <c r="AQ53" s="206">
        <v>22.7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9.01</v>
      </c>
      <c r="L54" s="206">
        <v>310.02999999999997</v>
      </c>
      <c r="M54" s="206">
        <v>26.76</v>
      </c>
      <c r="N54" s="206">
        <v>34.47</v>
      </c>
      <c r="O54" s="206">
        <v>0</v>
      </c>
      <c r="P54" s="206">
        <v>30.09</v>
      </c>
      <c r="Q54" s="206">
        <v>0</v>
      </c>
      <c r="R54" s="206">
        <v>12.33</v>
      </c>
      <c r="S54" s="206">
        <v>7.7</v>
      </c>
      <c r="T54" s="206">
        <v>0</v>
      </c>
      <c r="U54" s="206">
        <v>20.62</v>
      </c>
      <c r="V54" s="206">
        <v>3.45</v>
      </c>
      <c r="W54" s="206">
        <v>10.07</v>
      </c>
      <c r="X54" s="206">
        <v>42.78</v>
      </c>
      <c r="Y54" s="206">
        <v>0</v>
      </c>
      <c r="Z54" s="206">
        <v>37.409999999999997</v>
      </c>
      <c r="AA54" s="206">
        <v>26.65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0.01</v>
      </c>
      <c r="AM54" s="206">
        <v>0</v>
      </c>
      <c r="AN54" s="206">
        <v>0</v>
      </c>
      <c r="AO54" s="206">
        <v>0</v>
      </c>
      <c r="AP54" s="206">
        <v>0</v>
      </c>
      <c r="AQ54" s="206">
        <v>22.7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4.82</v>
      </c>
      <c r="L55" s="206">
        <v>308.63</v>
      </c>
      <c r="M55" s="206">
        <v>26.76</v>
      </c>
      <c r="N55" s="206">
        <v>34.47</v>
      </c>
      <c r="O55" s="206">
        <v>0</v>
      </c>
      <c r="P55" s="206">
        <v>30.09</v>
      </c>
      <c r="Q55" s="206">
        <v>0</v>
      </c>
      <c r="R55" s="206">
        <v>6.74</v>
      </c>
      <c r="S55" s="206">
        <v>1.93</v>
      </c>
      <c r="T55" s="206">
        <v>0</v>
      </c>
      <c r="U55" s="206">
        <v>20.62</v>
      </c>
      <c r="V55" s="206">
        <v>0</v>
      </c>
      <c r="W55" s="206">
        <v>1.91</v>
      </c>
      <c r="X55" s="206">
        <v>14.69</v>
      </c>
      <c r="Y55" s="206">
        <v>0</v>
      </c>
      <c r="Z55" s="206">
        <v>9.75</v>
      </c>
      <c r="AA55" s="206">
        <v>7.8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0.01</v>
      </c>
      <c r="AM55" s="206">
        <v>0</v>
      </c>
      <c r="AN55" s="206">
        <v>0</v>
      </c>
      <c r="AO55" s="206">
        <v>0</v>
      </c>
      <c r="AP55" s="206">
        <v>0</v>
      </c>
      <c r="AQ55" s="206">
        <v>22.7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4.82</v>
      </c>
      <c r="L56" s="206">
        <v>308.63</v>
      </c>
      <c r="M56" s="206">
        <v>26.76</v>
      </c>
      <c r="N56" s="206">
        <v>34.47</v>
      </c>
      <c r="O56" s="206">
        <v>0</v>
      </c>
      <c r="P56" s="206">
        <v>30.09</v>
      </c>
      <c r="Q56" s="206">
        <v>0</v>
      </c>
      <c r="R56" s="206">
        <v>6.74</v>
      </c>
      <c r="S56" s="206">
        <v>1.93</v>
      </c>
      <c r="T56" s="206">
        <v>0</v>
      </c>
      <c r="U56" s="206">
        <v>20.62</v>
      </c>
      <c r="V56" s="206">
        <v>0</v>
      </c>
      <c r="W56" s="206">
        <v>1.91</v>
      </c>
      <c r="X56" s="206">
        <v>14.69</v>
      </c>
      <c r="Y56" s="206">
        <v>0</v>
      </c>
      <c r="Z56" s="206">
        <v>9.75</v>
      </c>
      <c r="AA56" s="206">
        <v>7.8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0.01</v>
      </c>
      <c r="AM56" s="206">
        <v>0</v>
      </c>
      <c r="AN56" s="206">
        <v>0</v>
      </c>
      <c r="AO56" s="206">
        <v>0</v>
      </c>
      <c r="AP56" s="206">
        <v>0</v>
      </c>
      <c r="AQ56" s="206">
        <v>22.7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4.71</v>
      </c>
      <c r="L57" s="206">
        <v>303.87</v>
      </c>
      <c r="M57" s="206">
        <v>26.76</v>
      </c>
      <c r="N57" s="206">
        <v>34.47</v>
      </c>
      <c r="O57" s="206">
        <v>0</v>
      </c>
      <c r="P57" s="206">
        <v>30.09</v>
      </c>
      <c r="Q57" s="206">
        <v>0</v>
      </c>
      <c r="R57" s="206">
        <v>0</v>
      </c>
      <c r="S57" s="206">
        <v>1.86</v>
      </c>
      <c r="T57" s="206">
        <v>0</v>
      </c>
      <c r="U57" s="206">
        <v>20.62</v>
      </c>
      <c r="V57" s="206">
        <v>0</v>
      </c>
      <c r="W57" s="206">
        <v>1.93</v>
      </c>
      <c r="X57" s="206">
        <v>14.45</v>
      </c>
      <c r="Y57" s="206">
        <v>0</v>
      </c>
      <c r="Z57" s="206">
        <v>8.76</v>
      </c>
      <c r="AA57" s="206">
        <v>7.47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0.01</v>
      </c>
      <c r="AM57" s="206">
        <v>0</v>
      </c>
      <c r="AN57" s="206">
        <v>0</v>
      </c>
      <c r="AO57" s="206">
        <v>0</v>
      </c>
      <c r="AP57" s="206">
        <v>0</v>
      </c>
      <c r="AQ57" s="206">
        <v>22.7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4.6399999999999997</v>
      </c>
      <c r="L58" s="206">
        <v>303.87</v>
      </c>
      <c r="M58" s="206">
        <v>26.76</v>
      </c>
      <c r="N58" s="206">
        <v>34.47</v>
      </c>
      <c r="O58" s="206">
        <v>0</v>
      </c>
      <c r="P58" s="206">
        <v>30.09</v>
      </c>
      <c r="Q58" s="206">
        <v>0</v>
      </c>
      <c r="R58" s="206">
        <v>0</v>
      </c>
      <c r="S58" s="206">
        <v>1.86</v>
      </c>
      <c r="T58" s="206">
        <v>0</v>
      </c>
      <c r="U58" s="206">
        <v>20.62</v>
      </c>
      <c r="V58" s="206">
        <v>3.32</v>
      </c>
      <c r="W58" s="206">
        <v>1.93</v>
      </c>
      <c r="X58" s="206">
        <v>14.45</v>
      </c>
      <c r="Y58" s="206">
        <v>0</v>
      </c>
      <c r="Z58" s="206">
        <v>8.76</v>
      </c>
      <c r="AA58" s="206">
        <v>7.47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0.01</v>
      </c>
      <c r="AM58" s="206">
        <v>0</v>
      </c>
      <c r="AN58" s="206">
        <v>0</v>
      </c>
      <c r="AO58" s="206">
        <v>0</v>
      </c>
      <c r="AP58" s="206">
        <v>0</v>
      </c>
      <c r="AQ58" s="206">
        <v>22.7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303.87</v>
      </c>
      <c r="M59" s="206">
        <v>26.76</v>
      </c>
      <c r="N59" s="206">
        <v>34.47</v>
      </c>
      <c r="O59" s="206">
        <v>0</v>
      </c>
      <c r="P59" s="206">
        <v>30.09</v>
      </c>
      <c r="Q59" s="206">
        <v>0</v>
      </c>
      <c r="R59" s="206">
        <v>0</v>
      </c>
      <c r="S59" s="206">
        <v>0</v>
      </c>
      <c r="T59" s="206">
        <v>0</v>
      </c>
      <c r="U59" s="206">
        <v>20.62</v>
      </c>
      <c r="V59" s="206">
        <v>0</v>
      </c>
      <c r="W59" s="206">
        <v>1.93</v>
      </c>
      <c r="X59" s="206">
        <v>14.21</v>
      </c>
      <c r="Y59" s="206">
        <v>0</v>
      </c>
      <c r="Z59" s="206">
        <v>8.67</v>
      </c>
      <c r="AA59" s="206">
        <v>7.71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0.01</v>
      </c>
      <c r="AM59" s="206">
        <v>0</v>
      </c>
      <c r="AN59" s="206">
        <v>0</v>
      </c>
      <c r="AO59" s="206">
        <v>0</v>
      </c>
      <c r="AP59" s="206">
        <v>0</v>
      </c>
      <c r="AQ59" s="206">
        <v>22.7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303.87</v>
      </c>
      <c r="M60" s="206">
        <v>26.76</v>
      </c>
      <c r="N60" s="206">
        <v>34.47</v>
      </c>
      <c r="O60" s="206">
        <v>0</v>
      </c>
      <c r="P60" s="206">
        <v>30.09</v>
      </c>
      <c r="Q60" s="206">
        <v>0</v>
      </c>
      <c r="R60" s="206">
        <v>0</v>
      </c>
      <c r="S60" s="206">
        <v>0</v>
      </c>
      <c r="T60" s="206">
        <v>0</v>
      </c>
      <c r="U60" s="206">
        <v>20.62</v>
      </c>
      <c r="V60" s="206">
        <v>0</v>
      </c>
      <c r="W60" s="206">
        <v>1.93</v>
      </c>
      <c r="X60" s="206">
        <v>14.21</v>
      </c>
      <c r="Y60" s="206">
        <v>0</v>
      </c>
      <c r="Z60" s="206">
        <v>8.67</v>
      </c>
      <c r="AA60" s="206">
        <v>7.71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0.01</v>
      </c>
      <c r="AM60" s="206">
        <v>0</v>
      </c>
      <c r="AN60" s="206">
        <v>0</v>
      </c>
      <c r="AO60" s="206">
        <v>0</v>
      </c>
      <c r="AP60" s="206">
        <v>0</v>
      </c>
      <c r="AQ60" s="206">
        <v>22.7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303.87</v>
      </c>
      <c r="M61" s="206">
        <v>26.76</v>
      </c>
      <c r="N61" s="206">
        <v>34.47</v>
      </c>
      <c r="O61" s="206">
        <v>0</v>
      </c>
      <c r="P61" s="206">
        <v>30.09</v>
      </c>
      <c r="Q61" s="206">
        <v>0</v>
      </c>
      <c r="R61" s="206">
        <v>0</v>
      </c>
      <c r="S61" s="206">
        <v>0</v>
      </c>
      <c r="T61" s="206">
        <v>0</v>
      </c>
      <c r="U61" s="206">
        <v>20.62</v>
      </c>
      <c r="V61" s="206">
        <v>0</v>
      </c>
      <c r="W61" s="206">
        <v>1.93</v>
      </c>
      <c r="X61" s="206">
        <v>14.21</v>
      </c>
      <c r="Y61" s="206">
        <v>0</v>
      </c>
      <c r="Z61" s="206">
        <v>8.67</v>
      </c>
      <c r="AA61" s="206">
        <v>7.71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0.01</v>
      </c>
      <c r="AM61" s="206">
        <v>0</v>
      </c>
      <c r="AN61" s="206">
        <v>0</v>
      </c>
      <c r="AO61" s="206">
        <v>0</v>
      </c>
      <c r="AP61" s="206">
        <v>0</v>
      </c>
      <c r="AQ61" s="206">
        <v>22.7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303.87</v>
      </c>
      <c r="M62" s="206">
        <v>26.76</v>
      </c>
      <c r="N62" s="206">
        <v>34.47</v>
      </c>
      <c r="O62" s="206">
        <v>0</v>
      </c>
      <c r="P62" s="206">
        <v>30.09</v>
      </c>
      <c r="Q62" s="206">
        <v>0</v>
      </c>
      <c r="R62" s="206">
        <v>12.07</v>
      </c>
      <c r="S62" s="206">
        <v>0</v>
      </c>
      <c r="T62" s="206">
        <v>0</v>
      </c>
      <c r="U62" s="206">
        <v>20.62</v>
      </c>
      <c r="V62" s="206">
        <v>3.32</v>
      </c>
      <c r="W62" s="206">
        <v>1.93</v>
      </c>
      <c r="X62" s="206">
        <v>14.21</v>
      </c>
      <c r="Y62" s="206">
        <v>0</v>
      </c>
      <c r="Z62" s="206">
        <v>8.67</v>
      </c>
      <c r="AA62" s="206">
        <v>7.71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0.01</v>
      </c>
      <c r="AM62" s="206">
        <v>0</v>
      </c>
      <c r="AN62" s="206">
        <v>0</v>
      </c>
      <c r="AO62" s="206">
        <v>0</v>
      </c>
      <c r="AP62" s="206">
        <v>0</v>
      </c>
      <c r="AQ62" s="206">
        <v>22.7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303.87</v>
      </c>
      <c r="M63" s="206">
        <v>26.76</v>
      </c>
      <c r="N63" s="206">
        <v>34.47</v>
      </c>
      <c r="O63" s="206">
        <v>0</v>
      </c>
      <c r="P63" s="206">
        <v>30.09</v>
      </c>
      <c r="Q63" s="206">
        <v>0</v>
      </c>
      <c r="R63" s="206">
        <v>12.33</v>
      </c>
      <c r="S63" s="206">
        <v>0</v>
      </c>
      <c r="T63" s="206">
        <v>0</v>
      </c>
      <c r="U63" s="206">
        <v>20.62</v>
      </c>
      <c r="V63" s="206">
        <v>3.32</v>
      </c>
      <c r="W63" s="206">
        <v>1.93</v>
      </c>
      <c r="X63" s="206">
        <v>42.22</v>
      </c>
      <c r="Y63" s="206">
        <v>0</v>
      </c>
      <c r="Z63" s="206">
        <v>8.67</v>
      </c>
      <c r="AA63" s="206">
        <v>7.71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0.01</v>
      </c>
      <c r="AM63" s="206">
        <v>0</v>
      </c>
      <c r="AN63" s="206">
        <v>0</v>
      </c>
      <c r="AO63" s="206">
        <v>0</v>
      </c>
      <c r="AP63" s="206">
        <v>0</v>
      </c>
      <c r="AQ63" s="206">
        <v>22.7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303.87</v>
      </c>
      <c r="M64" s="206">
        <v>26.76</v>
      </c>
      <c r="N64" s="206">
        <v>34.47</v>
      </c>
      <c r="O64" s="206">
        <v>0</v>
      </c>
      <c r="P64" s="206">
        <v>30.09</v>
      </c>
      <c r="Q64" s="206">
        <v>0</v>
      </c>
      <c r="R64" s="206">
        <v>12.33</v>
      </c>
      <c r="S64" s="206">
        <v>0</v>
      </c>
      <c r="T64" s="206">
        <v>0</v>
      </c>
      <c r="U64" s="206">
        <v>20.62</v>
      </c>
      <c r="V64" s="206">
        <v>3.32</v>
      </c>
      <c r="W64" s="206">
        <v>1.93</v>
      </c>
      <c r="X64" s="206">
        <v>42.22</v>
      </c>
      <c r="Y64" s="206">
        <v>0</v>
      </c>
      <c r="Z64" s="206">
        <v>8.67</v>
      </c>
      <c r="AA64" s="206">
        <v>7.71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0.01</v>
      </c>
      <c r="AM64" s="206">
        <v>0</v>
      </c>
      <c r="AN64" s="206">
        <v>0</v>
      </c>
      <c r="AO64" s="206">
        <v>0</v>
      </c>
      <c r="AP64" s="206">
        <v>0</v>
      </c>
      <c r="AQ64" s="206">
        <v>22.7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303.87</v>
      </c>
      <c r="M65" s="206">
        <v>26.76</v>
      </c>
      <c r="N65" s="206">
        <v>34.47</v>
      </c>
      <c r="O65" s="206">
        <v>0</v>
      </c>
      <c r="P65" s="206">
        <v>30.09</v>
      </c>
      <c r="Q65" s="206">
        <v>0</v>
      </c>
      <c r="R65" s="206">
        <v>12.33</v>
      </c>
      <c r="S65" s="206">
        <v>0</v>
      </c>
      <c r="T65" s="206">
        <v>0</v>
      </c>
      <c r="U65" s="206">
        <v>20.62</v>
      </c>
      <c r="V65" s="206">
        <v>3.32</v>
      </c>
      <c r="W65" s="206">
        <v>10.07</v>
      </c>
      <c r="X65" s="206">
        <v>42.22</v>
      </c>
      <c r="Y65" s="206">
        <v>0</v>
      </c>
      <c r="Z65" s="206">
        <v>8.67</v>
      </c>
      <c r="AA65" s="206">
        <v>7.71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0.01</v>
      </c>
      <c r="AM65" s="206">
        <v>0</v>
      </c>
      <c r="AN65" s="206">
        <v>0</v>
      </c>
      <c r="AO65" s="206">
        <v>0</v>
      </c>
      <c r="AP65" s="206">
        <v>0</v>
      </c>
      <c r="AQ65" s="206">
        <v>22.7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303.87</v>
      </c>
      <c r="M66" s="206">
        <v>26.76</v>
      </c>
      <c r="N66" s="206">
        <v>34.47</v>
      </c>
      <c r="O66" s="206">
        <v>0</v>
      </c>
      <c r="P66" s="206">
        <v>30.09</v>
      </c>
      <c r="Q66" s="206">
        <v>0</v>
      </c>
      <c r="R66" s="206">
        <v>12.33</v>
      </c>
      <c r="S66" s="206">
        <v>0</v>
      </c>
      <c r="T66" s="206">
        <v>0</v>
      </c>
      <c r="U66" s="206">
        <v>20.62</v>
      </c>
      <c r="V66" s="206">
        <v>3.32</v>
      </c>
      <c r="W66" s="206">
        <v>10.07</v>
      </c>
      <c r="X66" s="206">
        <v>42.22</v>
      </c>
      <c r="Y66" s="206">
        <v>0</v>
      </c>
      <c r="Z66" s="206">
        <v>8.67</v>
      </c>
      <c r="AA66" s="206">
        <v>7.71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0.01</v>
      </c>
      <c r="AM66" s="206">
        <v>0</v>
      </c>
      <c r="AN66" s="206">
        <v>0</v>
      </c>
      <c r="AO66" s="206">
        <v>0</v>
      </c>
      <c r="AP66" s="206">
        <v>0</v>
      </c>
      <c r="AQ66" s="206">
        <v>22.7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303.87</v>
      </c>
      <c r="M67" s="206">
        <v>26.76</v>
      </c>
      <c r="N67" s="206">
        <v>34.47</v>
      </c>
      <c r="O67" s="206">
        <v>0</v>
      </c>
      <c r="P67" s="206">
        <v>30.09</v>
      </c>
      <c r="Q67" s="206">
        <v>0</v>
      </c>
      <c r="R67" s="206">
        <v>12.33</v>
      </c>
      <c r="S67" s="206">
        <v>0</v>
      </c>
      <c r="T67" s="206">
        <v>0</v>
      </c>
      <c r="U67" s="206">
        <v>20.62</v>
      </c>
      <c r="V67" s="206">
        <v>3.32</v>
      </c>
      <c r="W67" s="206">
        <v>10.07</v>
      </c>
      <c r="X67" s="206">
        <v>42.22</v>
      </c>
      <c r="Y67" s="206">
        <v>0</v>
      </c>
      <c r="Z67" s="206">
        <v>19.27</v>
      </c>
      <c r="AA67" s="206">
        <v>7.71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0.01</v>
      </c>
      <c r="AM67" s="206">
        <v>0</v>
      </c>
      <c r="AN67" s="206">
        <v>0</v>
      </c>
      <c r="AO67" s="206">
        <v>0</v>
      </c>
      <c r="AP67" s="206">
        <v>0</v>
      </c>
      <c r="AQ67" s="206">
        <v>22.7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303.87</v>
      </c>
      <c r="M68" s="206">
        <v>26.76</v>
      </c>
      <c r="N68" s="206">
        <v>34.47</v>
      </c>
      <c r="O68" s="206">
        <v>0</v>
      </c>
      <c r="P68" s="206">
        <v>30.09</v>
      </c>
      <c r="Q68" s="206">
        <v>0</v>
      </c>
      <c r="R68" s="206">
        <v>12.33</v>
      </c>
      <c r="S68" s="206">
        <v>0</v>
      </c>
      <c r="T68" s="206">
        <v>0</v>
      </c>
      <c r="U68" s="206">
        <v>20.62</v>
      </c>
      <c r="V68" s="206">
        <v>3.32</v>
      </c>
      <c r="W68" s="206">
        <v>10.07</v>
      </c>
      <c r="X68" s="206">
        <v>42.22</v>
      </c>
      <c r="Y68" s="206">
        <v>0</v>
      </c>
      <c r="Z68" s="206">
        <v>37.409999999999997</v>
      </c>
      <c r="AA68" s="206">
        <v>7.71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0.01</v>
      </c>
      <c r="AM68" s="206">
        <v>0</v>
      </c>
      <c r="AN68" s="206">
        <v>0</v>
      </c>
      <c r="AO68" s="206">
        <v>0</v>
      </c>
      <c r="AP68" s="206">
        <v>0</v>
      </c>
      <c r="AQ68" s="206">
        <v>22.7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8.52</v>
      </c>
      <c r="L69" s="206">
        <v>341.97</v>
      </c>
      <c r="M69" s="206">
        <v>26.76</v>
      </c>
      <c r="N69" s="206">
        <v>34.47</v>
      </c>
      <c r="O69" s="206">
        <v>0</v>
      </c>
      <c r="P69" s="206">
        <v>30.09</v>
      </c>
      <c r="Q69" s="206">
        <v>0</v>
      </c>
      <c r="R69" s="206">
        <v>12.33</v>
      </c>
      <c r="S69" s="206">
        <v>7.08</v>
      </c>
      <c r="T69" s="206">
        <v>0</v>
      </c>
      <c r="U69" s="206">
        <v>20.62</v>
      </c>
      <c r="V69" s="206">
        <v>3.32</v>
      </c>
      <c r="W69" s="206">
        <v>10.07</v>
      </c>
      <c r="X69" s="206">
        <v>42.22</v>
      </c>
      <c r="Y69" s="206">
        <v>0</v>
      </c>
      <c r="Z69" s="206">
        <v>37.409999999999997</v>
      </c>
      <c r="AA69" s="206">
        <v>26.65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0.01</v>
      </c>
      <c r="AM69" s="206">
        <v>0</v>
      </c>
      <c r="AN69" s="206">
        <v>0</v>
      </c>
      <c r="AO69" s="206">
        <v>0</v>
      </c>
      <c r="AP69" s="206">
        <v>0</v>
      </c>
      <c r="AQ69" s="206">
        <v>22.7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9.01</v>
      </c>
      <c r="L70" s="206">
        <v>341.98</v>
      </c>
      <c r="M70" s="206">
        <v>26.76</v>
      </c>
      <c r="N70" s="206">
        <v>34.47</v>
      </c>
      <c r="O70" s="206">
        <v>0</v>
      </c>
      <c r="P70" s="206">
        <v>30.09</v>
      </c>
      <c r="Q70" s="206">
        <v>0</v>
      </c>
      <c r="R70" s="206">
        <v>12.33</v>
      </c>
      <c r="S70" s="206">
        <v>7.7</v>
      </c>
      <c r="T70" s="206">
        <v>0</v>
      </c>
      <c r="U70" s="206">
        <v>20.62</v>
      </c>
      <c r="V70" s="206">
        <v>3.32</v>
      </c>
      <c r="W70" s="206">
        <v>10.07</v>
      </c>
      <c r="X70" s="206">
        <v>42.22</v>
      </c>
      <c r="Y70" s="206">
        <v>0</v>
      </c>
      <c r="Z70" s="206">
        <v>37.409999999999997</v>
      </c>
      <c r="AA70" s="206">
        <v>26.65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0.01</v>
      </c>
      <c r="AM70" s="206">
        <v>0</v>
      </c>
      <c r="AN70" s="206">
        <v>0</v>
      </c>
      <c r="AO70" s="206">
        <v>0</v>
      </c>
      <c r="AP70" s="206">
        <v>0</v>
      </c>
      <c r="AQ70" s="206">
        <v>19.350000000000001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9.01</v>
      </c>
      <c r="L71" s="206">
        <v>366.06</v>
      </c>
      <c r="M71" s="206">
        <v>26.76</v>
      </c>
      <c r="N71" s="206">
        <v>34.47</v>
      </c>
      <c r="O71" s="206">
        <v>0</v>
      </c>
      <c r="P71" s="206">
        <v>30.09</v>
      </c>
      <c r="Q71" s="206">
        <v>0</v>
      </c>
      <c r="R71" s="206">
        <v>12.33</v>
      </c>
      <c r="S71" s="206">
        <v>7.7</v>
      </c>
      <c r="T71" s="206">
        <v>0</v>
      </c>
      <c r="U71" s="206">
        <v>20.62</v>
      </c>
      <c r="V71" s="206">
        <v>3.32</v>
      </c>
      <c r="W71" s="206">
        <v>7.87</v>
      </c>
      <c r="X71" s="206">
        <v>42.47</v>
      </c>
      <c r="Y71" s="206">
        <v>0</v>
      </c>
      <c r="Z71" s="206">
        <v>37.409999999999997</v>
      </c>
      <c r="AA71" s="206">
        <v>26.65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0.01</v>
      </c>
      <c r="AM71" s="206">
        <v>0</v>
      </c>
      <c r="AN71" s="206">
        <v>0</v>
      </c>
      <c r="AO71" s="206">
        <v>0</v>
      </c>
      <c r="AP71" s="206">
        <v>0</v>
      </c>
      <c r="AQ71" s="206">
        <v>14.67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9.01</v>
      </c>
      <c r="L72" s="206">
        <v>385.33</v>
      </c>
      <c r="M72" s="206">
        <v>26.76</v>
      </c>
      <c r="N72" s="206">
        <v>34.47</v>
      </c>
      <c r="O72" s="206">
        <v>0</v>
      </c>
      <c r="P72" s="206">
        <v>30.09</v>
      </c>
      <c r="Q72" s="206">
        <v>0</v>
      </c>
      <c r="R72" s="206">
        <v>12.33</v>
      </c>
      <c r="S72" s="206">
        <v>7.7</v>
      </c>
      <c r="T72" s="206">
        <v>0</v>
      </c>
      <c r="U72" s="206">
        <v>20.62</v>
      </c>
      <c r="V72" s="206">
        <v>3.32</v>
      </c>
      <c r="W72" s="206">
        <v>6.99</v>
      </c>
      <c r="X72" s="206">
        <v>42.47</v>
      </c>
      <c r="Y72" s="206">
        <v>0</v>
      </c>
      <c r="Z72" s="206">
        <v>37.409999999999997</v>
      </c>
      <c r="AA72" s="206">
        <v>26.65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0.01</v>
      </c>
      <c r="AM72" s="206">
        <v>0</v>
      </c>
      <c r="AN72" s="206">
        <v>0</v>
      </c>
      <c r="AO72" s="206">
        <v>0</v>
      </c>
      <c r="AP72" s="206">
        <v>0</v>
      </c>
      <c r="AQ72" s="206">
        <v>13.2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9.01</v>
      </c>
      <c r="L73" s="206">
        <v>385.33</v>
      </c>
      <c r="M73" s="206">
        <v>26.76</v>
      </c>
      <c r="N73" s="206">
        <v>34.47</v>
      </c>
      <c r="O73" s="206">
        <v>0</v>
      </c>
      <c r="P73" s="206">
        <v>30.09</v>
      </c>
      <c r="Q73" s="206">
        <v>0</v>
      </c>
      <c r="R73" s="206">
        <v>12.33</v>
      </c>
      <c r="S73" s="206">
        <v>7.7</v>
      </c>
      <c r="T73" s="206">
        <v>0</v>
      </c>
      <c r="U73" s="206">
        <v>20.62</v>
      </c>
      <c r="V73" s="206">
        <v>3.32</v>
      </c>
      <c r="W73" s="206">
        <v>9.2899999999999991</v>
      </c>
      <c r="X73" s="206">
        <v>42.47</v>
      </c>
      <c r="Y73" s="206">
        <v>0</v>
      </c>
      <c r="Z73" s="206">
        <v>37.409999999999997</v>
      </c>
      <c r="AA73" s="206">
        <v>26.65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0.01</v>
      </c>
      <c r="AM73" s="206">
        <v>0</v>
      </c>
      <c r="AN73" s="206">
        <v>0</v>
      </c>
      <c r="AO73" s="206">
        <v>0</v>
      </c>
      <c r="AP73" s="206">
        <v>0</v>
      </c>
      <c r="AQ73" s="206">
        <v>7.7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9.01</v>
      </c>
      <c r="L74" s="206">
        <v>385.33</v>
      </c>
      <c r="M74" s="206">
        <v>26.76</v>
      </c>
      <c r="N74" s="206">
        <v>34.47</v>
      </c>
      <c r="O74" s="206">
        <v>0</v>
      </c>
      <c r="P74" s="206">
        <v>30.09</v>
      </c>
      <c r="Q74" s="206">
        <v>0</v>
      </c>
      <c r="R74" s="206">
        <v>12.33</v>
      </c>
      <c r="S74" s="206">
        <v>7.7</v>
      </c>
      <c r="T74" s="206">
        <v>0</v>
      </c>
      <c r="U74" s="206">
        <v>20.62</v>
      </c>
      <c r="V74" s="206">
        <v>3.32</v>
      </c>
      <c r="W74" s="206">
        <v>9.2899999999999991</v>
      </c>
      <c r="X74" s="206">
        <v>42.47</v>
      </c>
      <c r="Y74" s="206">
        <v>0</v>
      </c>
      <c r="Z74" s="206">
        <v>37.409999999999997</v>
      </c>
      <c r="AA74" s="206">
        <v>26.65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0.01</v>
      </c>
      <c r="AM74" s="206">
        <v>0</v>
      </c>
      <c r="AN74" s="206">
        <v>0</v>
      </c>
      <c r="AO74" s="206">
        <v>0</v>
      </c>
      <c r="AP74" s="206">
        <v>0</v>
      </c>
      <c r="AQ74" s="206">
        <v>2.4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9.01</v>
      </c>
      <c r="L75" s="206">
        <v>437.31</v>
      </c>
      <c r="M75" s="206">
        <v>26.76</v>
      </c>
      <c r="N75" s="206">
        <v>34.47</v>
      </c>
      <c r="O75" s="206">
        <v>0</v>
      </c>
      <c r="P75" s="206">
        <v>30.09</v>
      </c>
      <c r="Q75" s="206">
        <v>0</v>
      </c>
      <c r="R75" s="206">
        <v>12.33</v>
      </c>
      <c r="S75" s="206">
        <v>7.7</v>
      </c>
      <c r="T75" s="206">
        <v>0</v>
      </c>
      <c r="U75" s="206">
        <v>20.62</v>
      </c>
      <c r="V75" s="206">
        <v>3.32</v>
      </c>
      <c r="W75" s="206">
        <v>9.2899999999999991</v>
      </c>
      <c r="X75" s="206">
        <v>42.47</v>
      </c>
      <c r="Y75" s="206">
        <v>0</v>
      </c>
      <c r="Z75" s="206">
        <v>37.409999999999997</v>
      </c>
      <c r="AA75" s="206">
        <v>26.65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0.01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9.01</v>
      </c>
      <c r="L76" s="206">
        <v>500.92</v>
      </c>
      <c r="M76" s="206">
        <v>26.76</v>
      </c>
      <c r="N76" s="206">
        <v>34.47</v>
      </c>
      <c r="O76" s="206">
        <v>0</v>
      </c>
      <c r="P76" s="206">
        <v>30.09</v>
      </c>
      <c r="Q76" s="206">
        <v>0</v>
      </c>
      <c r="R76" s="206">
        <v>12.33</v>
      </c>
      <c r="S76" s="206">
        <v>7.7</v>
      </c>
      <c r="T76" s="206">
        <v>0</v>
      </c>
      <c r="U76" s="206">
        <v>20.62</v>
      </c>
      <c r="V76" s="206">
        <v>3.32</v>
      </c>
      <c r="W76" s="206">
        <v>9.2899999999999991</v>
      </c>
      <c r="X76" s="206">
        <v>42.47</v>
      </c>
      <c r="Y76" s="206">
        <v>0</v>
      </c>
      <c r="Z76" s="206">
        <v>37.409999999999997</v>
      </c>
      <c r="AA76" s="206">
        <v>26.65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0.01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9.01</v>
      </c>
      <c r="L77" s="206">
        <v>558.25</v>
      </c>
      <c r="M77" s="206">
        <v>26.76</v>
      </c>
      <c r="N77" s="206">
        <v>34.47</v>
      </c>
      <c r="O77" s="206">
        <v>0</v>
      </c>
      <c r="P77" s="206">
        <v>30.09</v>
      </c>
      <c r="Q77" s="206">
        <v>0</v>
      </c>
      <c r="R77" s="206">
        <v>12.33</v>
      </c>
      <c r="S77" s="206">
        <v>7.7</v>
      </c>
      <c r="T77" s="206">
        <v>0</v>
      </c>
      <c r="U77" s="206">
        <v>20.62</v>
      </c>
      <c r="V77" s="206">
        <v>3.32</v>
      </c>
      <c r="W77" s="206">
        <v>9.6300000000000008</v>
      </c>
      <c r="X77" s="206">
        <v>42.47</v>
      </c>
      <c r="Y77" s="206">
        <v>0</v>
      </c>
      <c r="Z77" s="206">
        <v>37.409999999999997</v>
      </c>
      <c r="AA77" s="206">
        <v>26.65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0.01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9.01</v>
      </c>
      <c r="L78" s="206">
        <v>558.25</v>
      </c>
      <c r="M78" s="206">
        <v>26.76</v>
      </c>
      <c r="N78" s="206">
        <v>34.47</v>
      </c>
      <c r="O78" s="206">
        <v>0</v>
      </c>
      <c r="P78" s="206">
        <v>30.09</v>
      </c>
      <c r="Q78" s="206">
        <v>0</v>
      </c>
      <c r="R78" s="206">
        <v>12.33</v>
      </c>
      <c r="S78" s="206">
        <v>7.7</v>
      </c>
      <c r="T78" s="206">
        <v>0</v>
      </c>
      <c r="U78" s="206">
        <v>20.62</v>
      </c>
      <c r="V78" s="206">
        <v>3.32</v>
      </c>
      <c r="W78" s="206">
        <v>9.2899999999999991</v>
      </c>
      <c r="X78" s="206">
        <v>42.47</v>
      </c>
      <c r="Y78" s="206">
        <v>0</v>
      </c>
      <c r="Z78" s="206">
        <v>37.409999999999997</v>
      </c>
      <c r="AA78" s="206">
        <v>26.65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0.01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9.01</v>
      </c>
      <c r="L79" s="206">
        <v>558.25</v>
      </c>
      <c r="M79" s="206">
        <v>26.76</v>
      </c>
      <c r="N79" s="206">
        <v>34.47</v>
      </c>
      <c r="O79" s="206">
        <v>0</v>
      </c>
      <c r="P79" s="206">
        <v>30.09</v>
      </c>
      <c r="Q79" s="206">
        <v>0</v>
      </c>
      <c r="R79" s="206">
        <v>12.33</v>
      </c>
      <c r="S79" s="206">
        <v>7.7</v>
      </c>
      <c r="T79" s="206">
        <v>0</v>
      </c>
      <c r="U79" s="206">
        <v>20.62</v>
      </c>
      <c r="V79" s="206">
        <v>3.32</v>
      </c>
      <c r="W79" s="206">
        <v>6.64</v>
      </c>
      <c r="X79" s="206">
        <v>41.92</v>
      </c>
      <c r="Y79" s="206">
        <v>0</v>
      </c>
      <c r="Z79" s="206">
        <v>37.409999999999997</v>
      </c>
      <c r="AA79" s="206">
        <v>26.65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0.01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9.01</v>
      </c>
      <c r="L80" s="206">
        <v>558.25</v>
      </c>
      <c r="M80" s="206">
        <v>26.76</v>
      </c>
      <c r="N80" s="206">
        <v>34.47</v>
      </c>
      <c r="O80" s="206">
        <v>0</v>
      </c>
      <c r="P80" s="206">
        <v>30.09</v>
      </c>
      <c r="Q80" s="206">
        <v>0</v>
      </c>
      <c r="R80" s="206">
        <v>12.33</v>
      </c>
      <c r="S80" s="206">
        <v>7.7</v>
      </c>
      <c r="T80" s="206">
        <v>0</v>
      </c>
      <c r="U80" s="206">
        <v>20.62</v>
      </c>
      <c r="V80" s="206">
        <v>3.32</v>
      </c>
      <c r="W80" s="206">
        <v>6.64</v>
      </c>
      <c r="X80" s="206">
        <v>41.92</v>
      </c>
      <c r="Y80" s="206">
        <v>0</v>
      </c>
      <c r="Z80" s="206">
        <v>37.409999999999997</v>
      </c>
      <c r="AA80" s="206">
        <v>26.65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0.01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9.01</v>
      </c>
      <c r="L81" s="206">
        <v>558.25</v>
      </c>
      <c r="M81" s="206">
        <v>26.76</v>
      </c>
      <c r="N81" s="206">
        <v>34.47</v>
      </c>
      <c r="O81" s="206">
        <v>0</v>
      </c>
      <c r="P81" s="206">
        <v>30.09</v>
      </c>
      <c r="Q81" s="206">
        <v>0</v>
      </c>
      <c r="R81" s="206">
        <v>12.33</v>
      </c>
      <c r="S81" s="206">
        <v>7.7</v>
      </c>
      <c r="T81" s="206">
        <v>0</v>
      </c>
      <c r="U81" s="206">
        <v>20.62</v>
      </c>
      <c r="V81" s="206">
        <v>3.32</v>
      </c>
      <c r="W81" s="206">
        <v>6.64</v>
      </c>
      <c r="X81" s="206">
        <v>41.92</v>
      </c>
      <c r="Y81" s="206">
        <v>0</v>
      </c>
      <c r="Z81" s="206">
        <v>37.409999999999997</v>
      </c>
      <c r="AA81" s="206">
        <v>26.65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0.01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9.01</v>
      </c>
      <c r="L82" s="206">
        <v>558.25</v>
      </c>
      <c r="M82" s="206">
        <v>26.76</v>
      </c>
      <c r="N82" s="206">
        <v>34.47</v>
      </c>
      <c r="O82" s="206">
        <v>0</v>
      </c>
      <c r="P82" s="206">
        <v>30.09</v>
      </c>
      <c r="Q82" s="206">
        <v>0</v>
      </c>
      <c r="R82" s="206">
        <v>12.33</v>
      </c>
      <c r="S82" s="206">
        <v>7.7</v>
      </c>
      <c r="T82" s="206">
        <v>0</v>
      </c>
      <c r="U82" s="206">
        <v>20.62</v>
      </c>
      <c r="V82" s="206">
        <v>3.32</v>
      </c>
      <c r="W82" s="206">
        <v>6.64</v>
      </c>
      <c r="X82" s="206">
        <v>41.92</v>
      </c>
      <c r="Y82" s="206">
        <v>0</v>
      </c>
      <c r="Z82" s="206">
        <v>37.409999999999997</v>
      </c>
      <c r="AA82" s="206">
        <v>26.65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0.01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9.01</v>
      </c>
      <c r="L83" s="206">
        <v>558.25</v>
      </c>
      <c r="M83" s="206">
        <v>26.76</v>
      </c>
      <c r="N83" s="206">
        <v>34.47</v>
      </c>
      <c r="O83" s="206">
        <v>0</v>
      </c>
      <c r="P83" s="206">
        <v>30.09</v>
      </c>
      <c r="Q83" s="206">
        <v>0</v>
      </c>
      <c r="R83" s="206">
        <v>12.33</v>
      </c>
      <c r="S83" s="206">
        <v>7.7</v>
      </c>
      <c r="T83" s="206">
        <v>0</v>
      </c>
      <c r="U83" s="206">
        <v>20.62</v>
      </c>
      <c r="V83" s="206">
        <v>3.32</v>
      </c>
      <c r="W83" s="206">
        <v>6.64</v>
      </c>
      <c r="X83" s="206">
        <v>41.92</v>
      </c>
      <c r="Y83" s="206">
        <v>0</v>
      </c>
      <c r="Z83" s="206">
        <v>37.409999999999997</v>
      </c>
      <c r="AA83" s="206">
        <v>26.65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0.01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9.01</v>
      </c>
      <c r="L84" s="206">
        <v>558.25</v>
      </c>
      <c r="M84" s="206">
        <v>26.76</v>
      </c>
      <c r="N84" s="206">
        <v>34.47</v>
      </c>
      <c r="O84" s="206">
        <v>0</v>
      </c>
      <c r="P84" s="206">
        <v>30.09</v>
      </c>
      <c r="Q84" s="206">
        <v>0</v>
      </c>
      <c r="R84" s="206">
        <v>12.33</v>
      </c>
      <c r="S84" s="206">
        <v>7.7</v>
      </c>
      <c r="T84" s="206">
        <v>0</v>
      </c>
      <c r="U84" s="206">
        <v>20.62</v>
      </c>
      <c r="V84" s="206">
        <v>3.32</v>
      </c>
      <c r="W84" s="206">
        <v>6.64</v>
      </c>
      <c r="X84" s="206">
        <v>41.92</v>
      </c>
      <c r="Y84" s="206">
        <v>0</v>
      </c>
      <c r="Z84" s="206">
        <v>37.409999999999997</v>
      </c>
      <c r="AA84" s="206">
        <v>26.65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0.01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9.01</v>
      </c>
      <c r="L85" s="206">
        <v>558.25</v>
      </c>
      <c r="M85" s="206">
        <v>26.76</v>
      </c>
      <c r="N85" s="206">
        <v>34.47</v>
      </c>
      <c r="O85" s="206">
        <v>0</v>
      </c>
      <c r="P85" s="206">
        <v>30.09</v>
      </c>
      <c r="Q85" s="206">
        <v>0</v>
      </c>
      <c r="R85" s="206">
        <v>12.33</v>
      </c>
      <c r="S85" s="206">
        <v>7.7</v>
      </c>
      <c r="T85" s="206">
        <v>0</v>
      </c>
      <c r="U85" s="206">
        <v>20.62</v>
      </c>
      <c r="V85" s="206">
        <v>3.32</v>
      </c>
      <c r="W85" s="206">
        <v>6.64</v>
      </c>
      <c r="X85" s="206">
        <v>41.92</v>
      </c>
      <c r="Y85" s="206">
        <v>0</v>
      </c>
      <c r="Z85" s="206">
        <v>37.409999999999997</v>
      </c>
      <c r="AA85" s="206">
        <v>26.65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0.01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9.01</v>
      </c>
      <c r="L86" s="206">
        <v>558.25</v>
      </c>
      <c r="M86" s="206">
        <v>26.76</v>
      </c>
      <c r="N86" s="206">
        <v>34.47</v>
      </c>
      <c r="O86" s="206">
        <v>0</v>
      </c>
      <c r="P86" s="206">
        <v>30.09</v>
      </c>
      <c r="Q86" s="206">
        <v>0</v>
      </c>
      <c r="R86" s="206">
        <v>12.33</v>
      </c>
      <c r="S86" s="206">
        <v>7.7</v>
      </c>
      <c r="T86" s="206">
        <v>0</v>
      </c>
      <c r="U86" s="206">
        <v>20.62</v>
      </c>
      <c r="V86" s="206">
        <v>3.32</v>
      </c>
      <c r="W86" s="206">
        <v>6.64</v>
      </c>
      <c r="X86" s="206">
        <v>41.92</v>
      </c>
      <c r="Y86" s="206">
        <v>0</v>
      </c>
      <c r="Z86" s="206">
        <v>37.409999999999997</v>
      </c>
      <c r="AA86" s="206">
        <v>26.65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0.01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9.01</v>
      </c>
      <c r="L87" s="206">
        <v>558.25</v>
      </c>
      <c r="M87" s="206">
        <v>26.76</v>
      </c>
      <c r="N87" s="206">
        <v>34.47</v>
      </c>
      <c r="O87" s="206">
        <v>0</v>
      </c>
      <c r="P87" s="206">
        <v>30.09</v>
      </c>
      <c r="Q87" s="206">
        <v>0</v>
      </c>
      <c r="R87" s="206">
        <v>12.33</v>
      </c>
      <c r="S87" s="206">
        <v>7.7</v>
      </c>
      <c r="T87" s="206">
        <v>0</v>
      </c>
      <c r="U87" s="206">
        <v>20.62</v>
      </c>
      <c r="V87" s="206">
        <v>3.32</v>
      </c>
      <c r="W87" s="206">
        <v>6.64</v>
      </c>
      <c r="X87" s="206">
        <v>41.92</v>
      </c>
      <c r="Y87" s="206">
        <v>0</v>
      </c>
      <c r="Z87" s="206">
        <v>37.409999999999997</v>
      </c>
      <c r="AA87" s="206">
        <v>26.65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0.01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9.01</v>
      </c>
      <c r="L88" s="206">
        <v>558.25</v>
      </c>
      <c r="M88" s="206">
        <v>26.76</v>
      </c>
      <c r="N88" s="206">
        <v>34.47</v>
      </c>
      <c r="O88" s="206">
        <v>0</v>
      </c>
      <c r="P88" s="206">
        <v>30.09</v>
      </c>
      <c r="Q88" s="206">
        <v>0</v>
      </c>
      <c r="R88" s="206">
        <v>12.33</v>
      </c>
      <c r="S88" s="206">
        <v>7.7</v>
      </c>
      <c r="T88" s="206">
        <v>0</v>
      </c>
      <c r="U88" s="206">
        <v>20.62</v>
      </c>
      <c r="V88" s="206">
        <v>3.32</v>
      </c>
      <c r="W88" s="206">
        <v>6.64</v>
      </c>
      <c r="X88" s="206">
        <v>41.92</v>
      </c>
      <c r="Y88" s="206">
        <v>0</v>
      </c>
      <c r="Z88" s="206">
        <v>37.409999999999997</v>
      </c>
      <c r="AA88" s="206">
        <v>26.65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0.01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9.01</v>
      </c>
      <c r="L89" s="206">
        <v>558.25</v>
      </c>
      <c r="M89" s="206">
        <v>26.76</v>
      </c>
      <c r="N89" s="206">
        <v>34.47</v>
      </c>
      <c r="O89" s="206">
        <v>0</v>
      </c>
      <c r="P89" s="206">
        <v>30.09</v>
      </c>
      <c r="Q89" s="206">
        <v>0</v>
      </c>
      <c r="R89" s="206">
        <v>12.33</v>
      </c>
      <c r="S89" s="206">
        <v>7.7</v>
      </c>
      <c r="T89" s="206">
        <v>0</v>
      </c>
      <c r="U89" s="206">
        <v>20.62</v>
      </c>
      <c r="V89" s="206">
        <v>3.32</v>
      </c>
      <c r="W89" s="206">
        <v>6.64</v>
      </c>
      <c r="X89" s="206">
        <v>41.92</v>
      </c>
      <c r="Y89" s="206">
        <v>0</v>
      </c>
      <c r="Z89" s="206">
        <v>37.409999999999997</v>
      </c>
      <c r="AA89" s="206">
        <v>26.65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0.01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9.01</v>
      </c>
      <c r="L90" s="206">
        <v>491.28</v>
      </c>
      <c r="M90" s="206">
        <v>26.76</v>
      </c>
      <c r="N90" s="206">
        <v>34.47</v>
      </c>
      <c r="O90" s="206">
        <v>0</v>
      </c>
      <c r="P90" s="206">
        <v>30.09</v>
      </c>
      <c r="Q90" s="206">
        <v>0</v>
      </c>
      <c r="R90" s="206">
        <v>12.33</v>
      </c>
      <c r="S90" s="206">
        <v>0</v>
      </c>
      <c r="T90" s="206">
        <v>0</v>
      </c>
      <c r="U90" s="206">
        <v>20.62</v>
      </c>
      <c r="V90" s="206">
        <v>3.32</v>
      </c>
      <c r="W90" s="206">
        <v>1.69</v>
      </c>
      <c r="X90" s="206">
        <v>14.21</v>
      </c>
      <c r="Y90" s="206">
        <v>0</v>
      </c>
      <c r="Z90" s="206">
        <v>8.67</v>
      </c>
      <c r="AA90" s="206">
        <v>7.71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0.01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423.85</v>
      </c>
      <c r="M91" s="206">
        <v>26.76</v>
      </c>
      <c r="N91" s="206">
        <v>34.47</v>
      </c>
      <c r="O91" s="206">
        <v>0</v>
      </c>
      <c r="P91" s="206">
        <v>30.09</v>
      </c>
      <c r="Q91" s="206">
        <v>0</v>
      </c>
      <c r="R91" s="206">
        <v>12.33</v>
      </c>
      <c r="S91" s="206">
        <v>0</v>
      </c>
      <c r="T91" s="206">
        <v>0</v>
      </c>
      <c r="U91" s="206">
        <v>20.62</v>
      </c>
      <c r="V91" s="206">
        <v>3.32</v>
      </c>
      <c r="W91" s="206">
        <v>1.76</v>
      </c>
      <c r="X91" s="206">
        <v>14.21</v>
      </c>
      <c r="Y91" s="206">
        <v>0</v>
      </c>
      <c r="Z91" s="206">
        <v>8.67</v>
      </c>
      <c r="AA91" s="206">
        <v>7.71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0.01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346.79</v>
      </c>
      <c r="M92" s="206">
        <v>26.76</v>
      </c>
      <c r="N92" s="206">
        <v>34.47</v>
      </c>
      <c r="O92" s="206">
        <v>0</v>
      </c>
      <c r="P92" s="206">
        <v>30.09</v>
      </c>
      <c r="Q92" s="206">
        <v>0</v>
      </c>
      <c r="R92" s="206">
        <v>12.33</v>
      </c>
      <c r="S92" s="206">
        <v>0</v>
      </c>
      <c r="T92" s="206">
        <v>0</v>
      </c>
      <c r="U92" s="206">
        <v>20.62</v>
      </c>
      <c r="V92" s="206">
        <v>3.32</v>
      </c>
      <c r="W92" s="206">
        <v>1.76</v>
      </c>
      <c r="X92" s="206">
        <v>14.21</v>
      </c>
      <c r="Y92" s="206">
        <v>0</v>
      </c>
      <c r="Z92" s="206">
        <v>8.67</v>
      </c>
      <c r="AA92" s="206">
        <v>7.71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0.01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306.33</v>
      </c>
      <c r="M93" s="206">
        <v>26.76</v>
      </c>
      <c r="N93" s="206">
        <v>34.47</v>
      </c>
      <c r="O93" s="206">
        <v>0</v>
      </c>
      <c r="P93" s="206">
        <v>30.09</v>
      </c>
      <c r="Q93" s="206">
        <v>0</v>
      </c>
      <c r="R93" s="206">
        <v>12.33</v>
      </c>
      <c r="S93" s="206">
        <v>0</v>
      </c>
      <c r="T93" s="206">
        <v>0</v>
      </c>
      <c r="U93" s="206">
        <v>20.62</v>
      </c>
      <c r="V93" s="206">
        <v>3.32</v>
      </c>
      <c r="W93" s="206">
        <v>7.52</v>
      </c>
      <c r="X93" s="206">
        <v>41.92</v>
      </c>
      <c r="Y93" s="206">
        <v>0</v>
      </c>
      <c r="Z93" s="206">
        <v>37.409999999999997</v>
      </c>
      <c r="AA93" s="206">
        <v>7.71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0.01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306.32</v>
      </c>
      <c r="M94" s="206">
        <v>26.76</v>
      </c>
      <c r="N94" s="206">
        <v>34.47</v>
      </c>
      <c r="O94" s="206">
        <v>0</v>
      </c>
      <c r="P94" s="206">
        <v>30.09</v>
      </c>
      <c r="Q94" s="206">
        <v>0</v>
      </c>
      <c r="R94" s="206">
        <v>12.33</v>
      </c>
      <c r="S94" s="206">
        <v>0</v>
      </c>
      <c r="T94" s="206">
        <v>0</v>
      </c>
      <c r="U94" s="206">
        <v>20.62</v>
      </c>
      <c r="V94" s="206">
        <v>3.32</v>
      </c>
      <c r="W94" s="206">
        <v>7.52</v>
      </c>
      <c r="X94" s="206">
        <v>41.92</v>
      </c>
      <c r="Y94" s="206">
        <v>0</v>
      </c>
      <c r="Z94" s="206">
        <v>37.409999999999997</v>
      </c>
      <c r="AA94" s="206">
        <v>7.71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0.01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308.63</v>
      </c>
      <c r="M95" s="206">
        <v>26.76</v>
      </c>
      <c r="N95" s="206">
        <v>34.47</v>
      </c>
      <c r="O95" s="206">
        <v>0</v>
      </c>
      <c r="P95" s="206">
        <v>30.09</v>
      </c>
      <c r="Q95" s="206">
        <v>0</v>
      </c>
      <c r="R95" s="206">
        <v>12.33</v>
      </c>
      <c r="S95" s="206">
        <v>0</v>
      </c>
      <c r="T95" s="206">
        <v>0</v>
      </c>
      <c r="U95" s="206">
        <v>20.62</v>
      </c>
      <c r="V95" s="206">
        <v>3.32</v>
      </c>
      <c r="W95" s="206">
        <v>7.52</v>
      </c>
      <c r="X95" s="206">
        <v>41.92</v>
      </c>
      <c r="Y95" s="206">
        <v>0</v>
      </c>
      <c r="Z95" s="206">
        <v>8.67</v>
      </c>
      <c r="AA95" s="206">
        <v>7.71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0.01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308.63</v>
      </c>
      <c r="M96" s="206">
        <v>26.76</v>
      </c>
      <c r="N96" s="206">
        <v>34.47</v>
      </c>
      <c r="O96" s="206">
        <v>0</v>
      </c>
      <c r="P96" s="206">
        <v>30.09</v>
      </c>
      <c r="Q96" s="206">
        <v>0</v>
      </c>
      <c r="R96" s="206">
        <v>12.33</v>
      </c>
      <c r="S96" s="206">
        <v>0</v>
      </c>
      <c r="T96" s="206">
        <v>0</v>
      </c>
      <c r="U96" s="206">
        <v>20.62</v>
      </c>
      <c r="V96" s="206">
        <v>3.32</v>
      </c>
      <c r="W96" s="206">
        <v>7.52</v>
      </c>
      <c r="X96" s="206">
        <v>41.92</v>
      </c>
      <c r="Y96" s="206">
        <v>0</v>
      </c>
      <c r="Z96" s="206">
        <v>8.67</v>
      </c>
      <c r="AA96" s="206">
        <v>7.71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0.01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308.63</v>
      </c>
      <c r="M97" s="206">
        <v>26.76</v>
      </c>
      <c r="N97" s="206">
        <v>34.47</v>
      </c>
      <c r="O97" s="206">
        <v>0</v>
      </c>
      <c r="P97" s="206">
        <v>30.09</v>
      </c>
      <c r="Q97" s="206">
        <v>0</v>
      </c>
      <c r="R97" s="206">
        <v>12.33</v>
      </c>
      <c r="S97" s="206">
        <v>0</v>
      </c>
      <c r="T97" s="206">
        <v>0</v>
      </c>
      <c r="U97" s="206">
        <v>20.62</v>
      </c>
      <c r="V97" s="206">
        <v>3.32</v>
      </c>
      <c r="W97" s="206">
        <v>7.52</v>
      </c>
      <c r="X97" s="206">
        <v>41.92</v>
      </c>
      <c r="Y97" s="206">
        <v>0</v>
      </c>
      <c r="Z97" s="206">
        <v>8.67</v>
      </c>
      <c r="AA97" s="206">
        <v>7.71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0.01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308.63</v>
      </c>
      <c r="M98" s="206">
        <v>26.76</v>
      </c>
      <c r="N98" s="206">
        <v>34.47</v>
      </c>
      <c r="O98" s="206">
        <v>0</v>
      </c>
      <c r="P98" s="206">
        <v>30.09</v>
      </c>
      <c r="Q98" s="206">
        <v>0</v>
      </c>
      <c r="R98" s="206">
        <v>12.33</v>
      </c>
      <c r="S98" s="206">
        <v>0</v>
      </c>
      <c r="T98" s="206">
        <v>0</v>
      </c>
      <c r="U98" s="206">
        <v>20.62</v>
      </c>
      <c r="V98" s="206">
        <v>3.32</v>
      </c>
      <c r="W98" s="206">
        <v>7.52</v>
      </c>
      <c r="X98" s="206">
        <v>41.92</v>
      </c>
      <c r="Y98" s="206">
        <v>0</v>
      </c>
      <c r="Z98" s="206">
        <v>8.67</v>
      </c>
      <c r="AA98" s="206">
        <v>7.71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0.01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0.13150499999999987</v>
      </c>
      <c r="L99">
        <f t="shared" si="0"/>
        <v>8.6208274999999954</v>
      </c>
      <c r="M99">
        <f t="shared" si="0"/>
        <v>0.64224000000000092</v>
      </c>
      <c r="N99">
        <f t="shared" si="0"/>
        <v>0.82727999999999846</v>
      </c>
      <c r="O99">
        <f t="shared" si="0"/>
        <v>0</v>
      </c>
      <c r="P99">
        <f t="shared" si="0"/>
        <v>0.72216000000000047</v>
      </c>
      <c r="Q99">
        <f t="shared" si="0"/>
        <v>0</v>
      </c>
      <c r="R99">
        <f t="shared" si="0"/>
        <v>0.24830000000000033</v>
      </c>
      <c r="S99">
        <f t="shared" si="0"/>
        <v>9.6097499999999933E-2</v>
      </c>
      <c r="T99">
        <f t="shared" si="0"/>
        <v>0</v>
      </c>
      <c r="U99">
        <f t="shared" si="0"/>
        <v>0.49487999999999877</v>
      </c>
      <c r="V99">
        <f t="shared" si="0"/>
        <v>5.8277499999999954E-2</v>
      </c>
      <c r="W99">
        <f t="shared" si="0"/>
        <v>0.14012999999999998</v>
      </c>
      <c r="X99">
        <f t="shared" si="0"/>
        <v>0.78807749999999988</v>
      </c>
      <c r="Y99">
        <f t="shared" si="0"/>
        <v>0</v>
      </c>
      <c r="Z99">
        <f t="shared" si="0"/>
        <v>0.60305250000000021</v>
      </c>
      <c r="AA99">
        <f t="shared" si="0"/>
        <v>0.38383500000000037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2.4000000000000017E-4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0.23640250000000015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2.06</v>
      </c>
      <c r="M3" s="206">
        <v>2.27</v>
      </c>
      <c r="N3" s="206">
        <v>2.41</v>
      </c>
      <c r="O3" s="206">
        <v>2.68</v>
      </c>
      <c r="P3" s="206">
        <v>3.4</v>
      </c>
      <c r="Q3" s="206">
        <v>0</v>
      </c>
      <c r="R3" s="206">
        <v>1.08</v>
      </c>
      <c r="S3" s="206">
        <v>0.56000000000000005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2.06</v>
      </c>
      <c r="M4" s="206">
        <v>2.27</v>
      </c>
      <c r="N4" s="206">
        <v>2.41</v>
      </c>
      <c r="O4" s="206">
        <v>2.68</v>
      </c>
      <c r="P4" s="206">
        <v>3.4</v>
      </c>
      <c r="Q4" s="206">
        <v>0</v>
      </c>
      <c r="R4" s="206">
        <v>1.08</v>
      </c>
      <c r="S4" s="206">
        <v>0.56000000000000005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2.06</v>
      </c>
      <c r="M5" s="206">
        <v>2.27</v>
      </c>
      <c r="N5" s="206">
        <v>2.41</v>
      </c>
      <c r="O5" s="206">
        <v>2.68</v>
      </c>
      <c r="P5" s="206">
        <v>3.4</v>
      </c>
      <c r="Q5" s="206">
        <v>0</v>
      </c>
      <c r="R5" s="206">
        <v>1.08</v>
      </c>
      <c r="S5" s="206">
        <v>0.56000000000000005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2.06</v>
      </c>
      <c r="M6" s="206">
        <v>2.27</v>
      </c>
      <c r="N6" s="206">
        <v>2.41</v>
      </c>
      <c r="O6" s="206">
        <v>2.68</v>
      </c>
      <c r="P6" s="206">
        <v>3.4</v>
      </c>
      <c r="Q6" s="206">
        <v>0</v>
      </c>
      <c r="R6" s="206">
        <v>1.08</v>
      </c>
      <c r="S6" s="206">
        <v>0.56000000000000005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2.06</v>
      </c>
      <c r="M7" s="206">
        <v>2.27</v>
      </c>
      <c r="N7" s="206">
        <v>2.41</v>
      </c>
      <c r="O7" s="206">
        <v>2.68</v>
      </c>
      <c r="P7" s="206">
        <v>3.4</v>
      </c>
      <c r="Q7" s="206">
        <v>0</v>
      </c>
      <c r="R7" s="206">
        <v>1.08</v>
      </c>
      <c r="S7" s="206">
        <v>0.56000000000000005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2.06</v>
      </c>
      <c r="M8" s="206">
        <v>2.27</v>
      </c>
      <c r="N8" s="206">
        <v>2.41</v>
      </c>
      <c r="O8" s="206">
        <v>2.68</v>
      </c>
      <c r="P8" s="206">
        <v>3.4</v>
      </c>
      <c r="Q8" s="206">
        <v>0</v>
      </c>
      <c r="R8" s="206">
        <v>1.08</v>
      </c>
      <c r="S8" s="206">
        <v>0.56000000000000005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2.06</v>
      </c>
      <c r="M9" s="206">
        <v>2.27</v>
      </c>
      <c r="N9" s="206">
        <v>2.41</v>
      </c>
      <c r="O9" s="206">
        <v>2.68</v>
      </c>
      <c r="P9" s="206">
        <v>3.4</v>
      </c>
      <c r="Q9" s="206">
        <v>0</v>
      </c>
      <c r="R9" s="206">
        <v>1.08</v>
      </c>
      <c r="S9" s="206">
        <v>0.56000000000000005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2.06</v>
      </c>
      <c r="M10" s="206">
        <v>2.27</v>
      </c>
      <c r="N10" s="206">
        <v>2.41</v>
      </c>
      <c r="O10" s="206">
        <v>2.68</v>
      </c>
      <c r="P10" s="206">
        <v>3.4</v>
      </c>
      <c r="Q10" s="206">
        <v>0</v>
      </c>
      <c r="R10" s="206">
        <v>1.08</v>
      </c>
      <c r="S10" s="206">
        <v>0.56000000000000005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2.06</v>
      </c>
      <c r="M11" s="206">
        <v>2.27</v>
      </c>
      <c r="N11" s="206">
        <v>2.41</v>
      </c>
      <c r="O11" s="206">
        <v>2.68</v>
      </c>
      <c r="P11" s="206">
        <v>3.4</v>
      </c>
      <c r="Q11" s="206">
        <v>0</v>
      </c>
      <c r="R11" s="206">
        <v>1.08</v>
      </c>
      <c r="S11" s="206">
        <v>0.56000000000000005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2.06</v>
      </c>
      <c r="M12" s="206">
        <v>2.27</v>
      </c>
      <c r="N12" s="206">
        <v>2.41</v>
      </c>
      <c r="O12" s="206">
        <v>2.68</v>
      </c>
      <c r="P12" s="206">
        <v>3.4</v>
      </c>
      <c r="Q12" s="206">
        <v>0</v>
      </c>
      <c r="R12" s="206">
        <v>1.08</v>
      </c>
      <c r="S12" s="206">
        <v>0.56000000000000005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2.06</v>
      </c>
      <c r="M13" s="206">
        <v>2.27</v>
      </c>
      <c r="N13" s="206">
        <v>2.41</v>
      </c>
      <c r="O13" s="206">
        <v>2.68</v>
      </c>
      <c r="P13" s="206">
        <v>3.4</v>
      </c>
      <c r="Q13" s="206">
        <v>0</v>
      </c>
      <c r="R13" s="206">
        <v>1.08</v>
      </c>
      <c r="S13" s="206">
        <v>0.56000000000000005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2.08</v>
      </c>
      <c r="M14" s="206">
        <v>2.27</v>
      </c>
      <c r="N14" s="206">
        <v>2.41</v>
      </c>
      <c r="O14" s="206">
        <v>2.68</v>
      </c>
      <c r="P14" s="206">
        <v>3.4</v>
      </c>
      <c r="Q14" s="206">
        <v>0</v>
      </c>
      <c r="R14" s="206">
        <v>1.08</v>
      </c>
      <c r="S14" s="206">
        <v>0.56000000000000005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2.08</v>
      </c>
      <c r="M15" s="206">
        <v>2.27</v>
      </c>
      <c r="N15" s="206">
        <v>2.41</v>
      </c>
      <c r="O15" s="206">
        <v>2.68</v>
      </c>
      <c r="P15" s="206">
        <v>3.4</v>
      </c>
      <c r="Q15" s="206">
        <v>0</v>
      </c>
      <c r="R15" s="206">
        <v>1.08</v>
      </c>
      <c r="S15" s="206">
        <v>0.56000000000000005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2.08</v>
      </c>
      <c r="M16" s="206">
        <v>2.27</v>
      </c>
      <c r="N16" s="206">
        <v>2.41</v>
      </c>
      <c r="O16" s="206">
        <v>2.68</v>
      </c>
      <c r="P16" s="206">
        <v>3.4</v>
      </c>
      <c r="Q16" s="206">
        <v>0</v>
      </c>
      <c r="R16" s="206">
        <v>1.08</v>
      </c>
      <c r="S16" s="206">
        <v>0.56000000000000005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2.08</v>
      </c>
      <c r="M17" s="206">
        <v>2.27</v>
      </c>
      <c r="N17" s="206">
        <v>2.41</v>
      </c>
      <c r="O17" s="206">
        <v>2.68</v>
      </c>
      <c r="P17" s="206">
        <v>3.4</v>
      </c>
      <c r="Q17" s="206">
        <v>0</v>
      </c>
      <c r="R17" s="206">
        <v>1.08</v>
      </c>
      <c r="S17" s="206">
        <v>0.56000000000000005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2.08</v>
      </c>
      <c r="M18" s="206">
        <v>2.27</v>
      </c>
      <c r="N18" s="206">
        <v>2.41</v>
      </c>
      <c r="O18" s="206">
        <v>2.68</v>
      </c>
      <c r="P18" s="206">
        <v>3.4</v>
      </c>
      <c r="Q18" s="206">
        <v>0</v>
      </c>
      <c r="R18" s="206">
        <v>1.08</v>
      </c>
      <c r="S18" s="206">
        <v>0.56000000000000005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2.08</v>
      </c>
      <c r="M19" s="206">
        <v>2.27</v>
      </c>
      <c r="N19" s="206">
        <v>2.41</v>
      </c>
      <c r="O19" s="206">
        <v>2.68</v>
      </c>
      <c r="P19" s="206">
        <v>3.4</v>
      </c>
      <c r="Q19" s="206">
        <v>0</v>
      </c>
      <c r="R19" s="206">
        <v>1.08</v>
      </c>
      <c r="S19" s="206">
        <v>0.56000000000000005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2.08</v>
      </c>
      <c r="M20" s="206">
        <v>2.27</v>
      </c>
      <c r="N20" s="206">
        <v>2.41</v>
      </c>
      <c r="O20" s="206">
        <v>2.68</v>
      </c>
      <c r="P20" s="206">
        <v>3.4</v>
      </c>
      <c r="Q20" s="206">
        <v>0</v>
      </c>
      <c r="R20" s="206">
        <v>1.08</v>
      </c>
      <c r="S20" s="206">
        <v>0.56000000000000005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2.08</v>
      </c>
      <c r="M21" s="206">
        <v>2.27</v>
      </c>
      <c r="N21" s="206">
        <v>2.41</v>
      </c>
      <c r="O21" s="206">
        <v>2.68</v>
      </c>
      <c r="P21" s="206">
        <v>3.4</v>
      </c>
      <c r="Q21" s="206">
        <v>0</v>
      </c>
      <c r="R21" s="206">
        <v>1.08</v>
      </c>
      <c r="S21" s="206">
        <v>0.56000000000000005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2.0499999999999998</v>
      </c>
      <c r="M22" s="206">
        <v>2.27</v>
      </c>
      <c r="N22" s="206">
        <v>2.41</v>
      </c>
      <c r="O22" s="206">
        <v>2.68</v>
      </c>
      <c r="P22" s="206">
        <v>3.4</v>
      </c>
      <c r="Q22" s="206">
        <v>0</v>
      </c>
      <c r="R22" s="206">
        <v>1.08</v>
      </c>
      <c r="S22" s="206">
        <v>0.56000000000000005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2.0499999999999998</v>
      </c>
      <c r="M23" s="206">
        <v>2.27</v>
      </c>
      <c r="N23" s="206">
        <v>2.41</v>
      </c>
      <c r="O23" s="206">
        <v>2.68</v>
      </c>
      <c r="P23" s="206">
        <v>3.4</v>
      </c>
      <c r="Q23" s="206">
        <v>0</v>
      </c>
      <c r="R23" s="206">
        <v>1.08</v>
      </c>
      <c r="S23" s="206">
        <v>0.56000000000000005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2.0499999999999998</v>
      </c>
      <c r="M24" s="206">
        <v>2.27</v>
      </c>
      <c r="N24" s="206">
        <v>2.41</v>
      </c>
      <c r="O24" s="206">
        <v>2.68</v>
      </c>
      <c r="P24" s="206">
        <v>3.4</v>
      </c>
      <c r="Q24" s="206">
        <v>0</v>
      </c>
      <c r="R24" s="206">
        <v>1.08</v>
      </c>
      <c r="S24" s="206">
        <v>0.56000000000000005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2.0499999999999998</v>
      </c>
      <c r="M25" s="206">
        <v>2.27</v>
      </c>
      <c r="N25" s="206">
        <v>2.41</v>
      </c>
      <c r="O25" s="206">
        <v>2.68</v>
      </c>
      <c r="P25" s="206">
        <v>3.4</v>
      </c>
      <c r="Q25" s="206">
        <v>0</v>
      </c>
      <c r="R25" s="206">
        <v>1.08</v>
      </c>
      <c r="S25" s="206">
        <v>0.56000000000000005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2.0499999999999998</v>
      </c>
      <c r="M26" s="206">
        <v>2.27</v>
      </c>
      <c r="N26" s="206">
        <v>2.41</v>
      </c>
      <c r="O26" s="206">
        <v>2.68</v>
      </c>
      <c r="P26" s="206">
        <v>3.4</v>
      </c>
      <c r="Q26" s="206">
        <v>0</v>
      </c>
      <c r="R26" s="206">
        <v>1.08</v>
      </c>
      <c r="S26" s="206">
        <v>0.56000000000000005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2.0499999999999998</v>
      </c>
      <c r="M27" s="206">
        <v>2.27</v>
      </c>
      <c r="N27" s="206">
        <v>2.41</v>
      </c>
      <c r="O27" s="206">
        <v>2.68</v>
      </c>
      <c r="P27" s="206">
        <v>3.4</v>
      </c>
      <c r="Q27" s="206">
        <v>0</v>
      </c>
      <c r="R27" s="206">
        <v>1.08</v>
      </c>
      <c r="S27" s="206">
        <v>0.56000000000000005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2.0499999999999998</v>
      </c>
      <c r="M28" s="206">
        <v>2.27</v>
      </c>
      <c r="N28" s="206">
        <v>2.41</v>
      </c>
      <c r="O28" s="206">
        <v>2.68</v>
      </c>
      <c r="P28" s="206">
        <v>3.4</v>
      </c>
      <c r="Q28" s="206">
        <v>0</v>
      </c>
      <c r="R28" s="206">
        <v>1.08</v>
      </c>
      <c r="S28" s="206">
        <v>0.56000000000000005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2.0499999999999998</v>
      </c>
      <c r="M29" s="206">
        <v>2.27</v>
      </c>
      <c r="N29" s="206">
        <v>2.41</v>
      </c>
      <c r="O29" s="206">
        <v>2.68</v>
      </c>
      <c r="P29" s="206">
        <v>3.4</v>
      </c>
      <c r="Q29" s="206">
        <v>0</v>
      </c>
      <c r="R29" s="206">
        <v>1.08</v>
      </c>
      <c r="S29" s="206">
        <v>0.56000000000000005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2.0499999999999998</v>
      </c>
      <c r="M30" s="206">
        <v>2.27</v>
      </c>
      <c r="N30" s="206">
        <v>2.41</v>
      </c>
      <c r="O30" s="206">
        <v>2.68</v>
      </c>
      <c r="P30" s="206">
        <v>3.4</v>
      </c>
      <c r="Q30" s="206">
        <v>0</v>
      </c>
      <c r="R30" s="206">
        <v>1.08</v>
      </c>
      <c r="S30" s="206">
        <v>0.56000000000000005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2.0499999999999998</v>
      </c>
      <c r="M31" s="206">
        <v>2.27</v>
      </c>
      <c r="N31" s="206">
        <v>2.41</v>
      </c>
      <c r="O31" s="206">
        <v>2.68</v>
      </c>
      <c r="P31" s="206">
        <v>3.4</v>
      </c>
      <c r="Q31" s="206">
        <v>0</v>
      </c>
      <c r="R31" s="206">
        <v>1.08</v>
      </c>
      <c r="S31" s="206">
        <v>0.56000000000000005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2.0499999999999998</v>
      </c>
      <c r="M32" s="206">
        <v>2.27</v>
      </c>
      <c r="N32" s="206">
        <v>2.41</v>
      </c>
      <c r="O32" s="206">
        <v>2.68</v>
      </c>
      <c r="P32" s="206">
        <v>3.4</v>
      </c>
      <c r="Q32" s="206">
        <v>0</v>
      </c>
      <c r="R32" s="206">
        <v>1.08</v>
      </c>
      <c r="S32" s="206">
        <v>0.56000000000000005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2.0499999999999998</v>
      </c>
      <c r="M33" s="206">
        <v>2.27</v>
      </c>
      <c r="N33" s="206">
        <v>2.41</v>
      </c>
      <c r="O33" s="206">
        <v>2.68</v>
      </c>
      <c r="P33" s="206">
        <v>3.4</v>
      </c>
      <c r="Q33" s="206">
        <v>0</v>
      </c>
      <c r="R33" s="206">
        <v>1.08</v>
      </c>
      <c r="S33" s="206">
        <v>0.56000000000000005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2.0499999999999998</v>
      </c>
      <c r="M34" s="206">
        <v>2.27</v>
      </c>
      <c r="N34" s="206">
        <v>2.41</v>
      </c>
      <c r="O34" s="206">
        <v>2.68</v>
      </c>
      <c r="P34" s="206">
        <v>3.4</v>
      </c>
      <c r="Q34" s="206">
        <v>0</v>
      </c>
      <c r="R34" s="206">
        <v>1.08</v>
      </c>
      <c r="S34" s="206">
        <v>0.56000000000000005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2.5099999999999998</v>
      </c>
      <c r="L35" s="206">
        <v>2.0499999999999998</v>
      </c>
      <c r="M35" s="206">
        <v>2.27</v>
      </c>
      <c r="N35" s="206">
        <v>2.41</v>
      </c>
      <c r="O35" s="206">
        <v>2.68</v>
      </c>
      <c r="P35" s="206">
        <v>3.4</v>
      </c>
      <c r="Q35" s="206">
        <v>0</v>
      </c>
      <c r="R35" s="206">
        <v>1.08</v>
      </c>
      <c r="S35" s="206">
        <v>0.56000000000000005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2.5099999999999998</v>
      </c>
      <c r="L36" s="206">
        <v>2.0499999999999998</v>
      </c>
      <c r="M36" s="206">
        <v>2.27</v>
      </c>
      <c r="N36" s="206">
        <v>2.41</v>
      </c>
      <c r="O36" s="206">
        <v>2.68</v>
      </c>
      <c r="P36" s="206">
        <v>3.4</v>
      </c>
      <c r="Q36" s="206">
        <v>0</v>
      </c>
      <c r="R36" s="206">
        <v>1.08</v>
      </c>
      <c r="S36" s="206">
        <v>0.56000000000000005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2.5099999999999998</v>
      </c>
      <c r="L37" s="206">
        <v>2.0499999999999998</v>
      </c>
      <c r="M37" s="206">
        <v>2.27</v>
      </c>
      <c r="N37" s="206">
        <v>2.41</v>
      </c>
      <c r="O37" s="206">
        <v>2.68</v>
      </c>
      <c r="P37" s="206">
        <v>3.4</v>
      </c>
      <c r="Q37" s="206">
        <v>0</v>
      </c>
      <c r="R37" s="206">
        <v>1.08</v>
      </c>
      <c r="S37" s="206">
        <v>0.56000000000000005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2.5099999999999998</v>
      </c>
      <c r="L38" s="206">
        <v>2.0499999999999998</v>
      </c>
      <c r="M38" s="206">
        <v>2.27</v>
      </c>
      <c r="N38" s="206">
        <v>2.41</v>
      </c>
      <c r="O38" s="206">
        <v>2.68</v>
      </c>
      <c r="P38" s="206">
        <v>3.4</v>
      </c>
      <c r="Q38" s="206">
        <v>0</v>
      </c>
      <c r="R38" s="206">
        <v>1.08</v>
      </c>
      <c r="S38" s="206">
        <v>0.56000000000000005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2.5099999999999998</v>
      </c>
      <c r="L39" s="206">
        <v>2.0499999999999998</v>
      </c>
      <c r="M39" s="206">
        <v>2.27</v>
      </c>
      <c r="N39" s="206">
        <v>2.41</v>
      </c>
      <c r="O39" s="206">
        <v>2.68</v>
      </c>
      <c r="P39" s="206">
        <v>3.4</v>
      </c>
      <c r="Q39" s="206">
        <v>0</v>
      </c>
      <c r="R39" s="206">
        <v>1.08</v>
      </c>
      <c r="S39" s="206">
        <v>0.56000000000000005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2.5099999999999998</v>
      </c>
      <c r="L40" s="206">
        <v>2.0499999999999998</v>
      </c>
      <c r="M40" s="206">
        <v>2.27</v>
      </c>
      <c r="N40" s="206">
        <v>2.41</v>
      </c>
      <c r="O40" s="206">
        <v>2.68</v>
      </c>
      <c r="P40" s="206">
        <v>3.4</v>
      </c>
      <c r="Q40" s="206">
        <v>0</v>
      </c>
      <c r="R40" s="206">
        <v>1.08</v>
      </c>
      <c r="S40" s="206">
        <v>0.56000000000000005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2.5099999999999998</v>
      </c>
      <c r="L41" s="206">
        <v>2.0499999999999998</v>
      </c>
      <c r="M41" s="206">
        <v>2.27</v>
      </c>
      <c r="N41" s="206">
        <v>2.41</v>
      </c>
      <c r="O41" s="206">
        <v>2.68</v>
      </c>
      <c r="P41" s="206">
        <v>3.4</v>
      </c>
      <c r="Q41" s="206">
        <v>0</v>
      </c>
      <c r="R41" s="206">
        <v>1.08</v>
      </c>
      <c r="S41" s="206">
        <v>0.56000000000000005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2.5099999999999998</v>
      </c>
      <c r="L42" s="206">
        <v>2.0499999999999998</v>
      </c>
      <c r="M42" s="206">
        <v>2.27</v>
      </c>
      <c r="N42" s="206">
        <v>2.41</v>
      </c>
      <c r="O42" s="206">
        <v>2.68</v>
      </c>
      <c r="P42" s="206">
        <v>3.4</v>
      </c>
      <c r="Q42" s="206">
        <v>0</v>
      </c>
      <c r="R42" s="206">
        <v>1.08</v>
      </c>
      <c r="S42" s="206">
        <v>0.56000000000000005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2.5099999999999998</v>
      </c>
      <c r="L43" s="206">
        <v>2.0499999999999998</v>
      </c>
      <c r="M43" s="206">
        <v>2.27</v>
      </c>
      <c r="N43" s="206">
        <v>2.41</v>
      </c>
      <c r="O43" s="206">
        <v>2.68</v>
      </c>
      <c r="P43" s="206">
        <v>3.4</v>
      </c>
      <c r="Q43" s="206">
        <v>0</v>
      </c>
      <c r="R43" s="206">
        <v>1.08</v>
      </c>
      <c r="S43" s="206">
        <v>0.56000000000000005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2.5099999999999998</v>
      </c>
      <c r="L44" s="206">
        <v>2.0499999999999998</v>
      </c>
      <c r="M44" s="206">
        <v>2.27</v>
      </c>
      <c r="N44" s="206">
        <v>2.41</v>
      </c>
      <c r="O44" s="206">
        <v>2.68</v>
      </c>
      <c r="P44" s="206">
        <v>3.4</v>
      </c>
      <c r="Q44" s="206">
        <v>0</v>
      </c>
      <c r="R44" s="206">
        <v>1.08</v>
      </c>
      <c r="S44" s="206">
        <v>0.56000000000000005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2.5099999999999998</v>
      </c>
      <c r="L45" s="206">
        <v>2.0499999999999998</v>
      </c>
      <c r="M45" s="206">
        <v>2.27</v>
      </c>
      <c r="N45" s="206">
        <v>2.41</v>
      </c>
      <c r="O45" s="206">
        <v>2.68</v>
      </c>
      <c r="P45" s="206">
        <v>3.4</v>
      </c>
      <c r="Q45" s="206">
        <v>0</v>
      </c>
      <c r="R45" s="206">
        <v>1.08</v>
      </c>
      <c r="S45" s="206">
        <v>0.56000000000000005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2.5099999999999998</v>
      </c>
      <c r="L46" s="206">
        <v>2.0499999999999998</v>
      </c>
      <c r="M46" s="206">
        <v>2.27</v>
      </c>
      <c r="N46" s="206">
        <v>2.41</v>
      </c>
      <c r="O46" s="206">
        <v>2.68</v>
      </c>
      <c r="P46" s="206">
        <v>3.4</v>
      </c>
      <c r="Q46" s="206">
        <v>0</v>
      </c>
      <c r="R46" s="206">
        <v>1.08</v>
      </c>
      <c r="S46" s="206">
        <v>0.56000000000000005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2.5099999999999998</v>
      </c>
      <c r="L47" s="206">
        <v>2.0499999999999998</v>
      </c>
      <c r="M47" s="206">
        <v>2.27</v>
      </c>
      <c r="N47" s="206">
        <v>2.41</v>
      </c>
      <c r="O47" s="206">
        <v>2.68</v>
      </c>
      <c r="P47" s="206">
        <v>3.4</v>
      </c>
      <c r="Q47" s="206">
        <v>0</v>
      </c>
      <c r="R47" s="206">
        <v>1.08</v>
      </c>
      <c r="S47" s="206">
        <v>0.56000000000000005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2.5099999999999998</v>
      </c>
      <c r="L48" s="206">
        <v>2.0499999999999998</v>
      </c>
      <c r="M48" s="206">
        <v>2.27</v>
      </c>
      <c r="N48" s="206">
        <v>2.41</v>
      </c>
      <c r="O48" s="206">
        <v>2.68</v>
      </c>
      <c r="P48" s="206">
        <v>3.4</v>
      </c>
      <c r="Q48" s="206">
        <v>0</v>
      </c>
      <c r="R48" s="206">
        <v>1.08</v>
      </c>
      <c r="S48" s="206">
        <v>0.56000000000000005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2.5099999999999998</v>
      </c>
      <c r="L49" s="206">
        <v>2.0499999999999998</v>
      </c>
      <c r="M49" s="206">
        <v>2.27</v>
      </c>
      <c r="N49" s="206">
        <v>2.41</v>
      </c>
      <c r="O49" s="206">
        <v>2.68</v>
      </c>
      <c r="P49" s="206">
        <v>3.4</v>
      </c>
      <c r="Q49" s="206">
        <v>0</v>
      </c>
      <c r="R49" s="206">
        <v>1.08</v>
      </c>
      <c r="S49" s="206">
        <v>0.56000000000000005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2.5099999999999998</v>
      </c>
      <c r="L50" s="206">
        <v>2.0499999999999998</v>
      </c>
      <c r="M50" s="206">
        <v>2.27</v>
      </c>
      <c r="N50" s="206">
        <v>2.41</v>
      </c>
      <c r="O50" s="206">
        <v>2.68</v>
      </c>
      <c r="P50" s="206">
        <v>3.4</v>
      </c>
      <c r="Q50" s="206">
        <v>0</v>
      </c>
      <c r="R50" s="206">
        <v>1.08</v>
      </c>
      <c r="S50" s="206">
        <v>0.56000000000000005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2.5099999999999998</v>
      </c>
      <c r="L51" s="206">
        <v>2.0499999999999998</v>
      </c>
      <c r="M51" s="206">
        <v>2.27</v>
      </c>
      <c r="N51" s="206">
        <v>2.41</v>
      </c>
      <c r="O51" s="206">
        <v>2.68</v>
      </c>
      <c r="P51" s="206">
        <v>3.4</v>
      </c>
      <c r="Q51" s="206">
        <v>0</v>
      </c>
      <c r="R51" s="206">
        <v>1.08</v>
      </c>
      <c r="S51" s="206">
        <v>0.56000000000000005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2.5099999999999998</v>
      </c>
      <c r="L52" s="206">
        <v>2.0499999999999998</v>
      </c>
      <c r="M52" s="206">
        <v>2.27</v>
      </c>
      <c r="N52" s="206">
        <v>2.41</v>
      </c>
      <c r="O52" s="206">
        <v>2.68</v>
      </c>
      <c r="P52" s="206">
        <v>3.4</v>
      </c>
      <c r="Q52" s="206">
        <v>0</v>
      </c>
      <c r="R52" s="206">
        <v>1.08</v>
      </c>
      <c r="S52" s="206">
        <v>0.56000000000000005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2.5099999999999998</v>
      </c>
      <c r="L53" s="206">
        <v>2.0499999999999998</v>
      </c>
      <c r="M53" s="206">
        <v>2.27</v>
      </c>
      <c r="N53" s="206">
        <v>2.41</v>
      </c>
      <c r="O53" s="206">
        <v>2.68</v>
      </c>
      <c r="P53" s="206">
        <v>3.4</v>
      </c>
      <c r="Q53" s="206">
        <v>0</v>
      </c>
      <c r="R53" s="206">
        <v>1.08</v>
      </c>
      <c r="S53" s="206">
        <v>0.56000000000000005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2.5099999999999998</v>
      </c>
      <c r="L54" s="206">
        <v>2.08</v>
      </c>
      <c r="M54" s="206">
        <v>2.27</v>
      </c>
      <c r="N54" s="206">
        <v>2.41</v>
      </c>
      <c r="O54" s="206">
        <v>2.68</v>
      </c>
      <c r="P54" s="206">
        <v>3.4</v>
      </c>
      <c r="Q54" s="206">
        <v>0</v>
      </c>
      <c r="R54" s="206">
        <v>1.08</v>
      </c>
      <c r="S54" s="206">
        <v>0.56000000000000005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2.5099999999999998</v>
      </c>
      <c r="L55" s="206">
        <v>2.0699999999999998</v>
      </c>
      <c r="M55" s="206">
        <v>2.27</v>
      </c>
      <c r="N55" s="206">
        <v>2.41</v>
      </c>
      <c r="O55" s="206">
        <v>2.68</v>
      </c>
      <c r="P55" s="206">
        <v>3.4</v>
      </c>
      <c r="Q55" s="206">
        <v>0</v>
      </c>
      <c r="R55" s="206">
        <v>1.08</v>
      </c>
      <c r="S55" s="206">
        <v>0.56000000000000005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2.5099999999999998</v>
      </c>
      <c r="L56" s="206">
        <v>2.0699999999999998</v>
      </c>
      <c r="M56" s="206">
        <v>2.27</v>
      </c>
      <c r="N56" s="206">
        <v>2.41</v>
      </c>
      <c r="O56" s="206">
        <v>2.68</v>
      </c>
      <c r="P56" s="206">
        <v>3.4</v>
      </c>
      <c r="Q56" s="206">
        <v>0</v>
      </c>
      <c r="R56" s="206">
        <v>1.08</v>
      </c>
      <c r="S56" s="206">
        <v>0.56000000000000005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2.54</v>
      </c>
      <c r="L57" s="206">
        <v>2.1</v>
      </c>
      <c r="M57" s="206">
        <v>2.27</v>
      </c>
      <c r="N57" s="206">
        <v>2.41</v>
      </c>
      <c r="O57" s="206">
        <v>2.68</v>
      </c>
      <c r="P57" s="206">
        <v>3.4</v>
      </c>
      <c r="Q57" s="206">
        <v>0</v>
      </c>
      <c r="R57" s="206">
        <v>1.0900000000000001</v>
      </c>
      <c r="S57" s="206">
        <v>0.56000000000000005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2.5099999999999998</v>
      </c>
      <c r="L58" s="206">
        <v>2.1</v>
      </c>
      <c r="M58" s="206">
        <v>2.27</v>
      </c>
      <c r="N58" s="206">
        <v>2.41</v>
      </c>
      <c r="O58" s="206">
        <v>2.68</v>
      </c>
      <c r="P58" s="206">
        <v>3.4</v>
      </c>
      <c r="Q58" s="206">
        <v>0</v>
      </c>
      <c r="R58" s="206">
        <v>1.08</v>
      </c>
      <c r="S58" s="206">
        <v>0.56000000000000005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2.5099999999999998</v>
      </c>
      <c r="L59" s="206">
        <v>2.1</v>
      </c>
      <c r="M59" s="206">
        <v>2.27</v>
      </c>
      <c r="N59" s="206">
        <v>2.41</v>
      </c>
      <c r="O59" s="206">
        <v>2.68</v>
      </c>
      <c r="P59" s="206">
        <v>3.4</v>
      </c>
      <c r="Q59" s="206">
        <v>0</v>
      </c>
      <c r="R59" s="206">
        <v>1.08</v>
      </c>
      <c r="S59" s="206">
        <v>0.57999999999999996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2.5099999999999998</v>
      </c>
      <c r="L60" s="206">
        <v>2.1</v>
      </c>
      <c r="M60" s="206">
        <v>2.27</v>
      </c>
      <c r="N60" s="206">
        <v>2.41</v>
      </c>
      <c r="O60" s="206">
        <v>2.68</v>
      </c>
      <c r="P60" s="206">
        <v>3.4</v>
      </c>
      <c r="Q60" s="206">
        <v>0</v>
      </c>
      <c r="R60" s="206">
        <v>1.08</v>
      </c>
      <c r="S60" s="206">
        <v>0.57999999999999996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2.5099999999999998</v>
      </c>
      <c r="L61" s="206">
        <v>2.1</v>
      </c>
      <c r="M61" s="206">
        <v>2.27</v>
      </c>
      <c r="N61" s="206">
        <v>2.41</v>
      </c>
      <c r="O61" s="206">
        <v>2.68</v>
      </c>
      <c r="P61" s="206">
        <v>3.4</v>
      </c>
      <c r="Q61" s="206">
        <v>0</v>
      </c>
      <c r="R61" s="206">
        <v>1.08</v>
      </c>
      <c r="S61" s="206">
        <v>0.57999999999999996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2.5099999999999998</v>
      </c>
      <c r="L62" s="206">
        <v>2.1</v>
      </c>
      <c r="M62" s="206">
        <v>2.27</v>
      </c>
      <c r="N62" s="206">
        <v>2.41</v>
      </c>
      <c r="O62" s="206">
        <v>2.68</v>
      </c>
      <c r="P62" s="206">
        <v>3.4</v>
      </c>
      <c r="Q62" s="206">
        <v>0</v>
      </c>
      <c r="R62" s="206">
        <v>1.06</v>
      </c>
      <c r="S62" s="206">
        <v>0.57999999999999996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2.5099999999999998</v>
      </c>
      <c r="L63" s="206">
        <v>2.1</v>
      </c>
      <c r="M63" s="206">
        <v>2.27</v>
      </c>
      <c r="N63" s="206">
        <v>2.41</v>
      </c>
      <c r="O63" s="206">
        <v>2.68</v>
      </c>
      <c r="P63" s="206">
        <v>3.4</v>
      </c>
      <c r="Q63" s="206">
        <v>0</v>
      </c>
      <c r="R63" s="206">
        <v>1.08</v>
      </c>
      <c r="S63" s="206">
        <v>0.57999999999999996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2.52</v>
      </c>
      <c r="L64" s="206">
        <v>2.1</v>
      </c>
      <c r="M64" s="206">
        <v>2.27</v>
      </c>
      <c r="N64" s="206">
        <v>2.41</v>
      </c>
      <c r="O64" s="206">
        <v>2.68</v>
      </c>
      <c r="P64" s="206">
        <v>3.4</v>
      </c>
      <c r="Q64" s="206">
        <v>0</v>
      </c>
      <c r="R64" s="206">
        <v>1.08</v>
      </c>
      <c r="S64" s="206">
        <v>0.57999999999999996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2.56</v>
      </c>
      <c r="L65" s="206">
        <v>2.1</v>
      </c>
      <c r="M65" s="206">
        <v>2.27</v>
      </c>
      <c r="N65" s="206">
        <v>2.41</v>
      </c>
      <c r="O65" s="206">
        <v>2.68</v>
      </c>
      <c r="P65" s="206">
        <v>3.4</v>
      </c>
      <c r="Q65" s="206">
        <v>0</v>
      </c>
      <c r="R65" s="206">
        <v>1.08</v>
      </c>
      <c r="S65" s="206">
        <v>0.57999999999999996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2.54</v>
      </c>
      <c r="L66" s="206">
        <v>2.1</v>
      </c>
      <c r="M66" s="206">
        <v>2.27</v>
      </c>
      <c r="N66" s="206">
        <v>2.41</v>
      </c>
      <c r="O66" s="206">
        <v>2.68</v>
      </c>
      <c r="P66" s="206">
        <v>3.4</v>
      </c>
      <c r="Q66" s="206">
        <v>0</v>
      </c>
      <c r="R66" s="206">
        <v>1.08</v>
      </c>
      <c r="S66" s="206">
        <v>0.57999999999999996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2.5099999999999998</v>
      </c>
      <c r="L67" s="206">
        <v>2.1</v>
      </c>
      <c r="M67" s="206">
        <v>2.27</v>
      </c>
      <c r="N67" s="206">
        <v>2.41</v>
      </c>
      <c r="O67" s="206">
        <v>2.68</v>
      </c>
      <c r="P67" s="206">
        <v>3.4</v>
      </c>
      <c r="Q67" s="206">
        <v>0</v>
      </c>
      <c r="R67" s="206">
        <v>1.08</v>
      </c>
      <c r="S67" s="206">
        <v>0.57999999999999996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2.5099999999999998</v>
      </c>
      <c r="L68" s="206">
        <v>2.1</v>
      </c>
      <c r="M68" s="206">
        <v>2.27</v>
      </c>
      <c r="N68" s="206">
        <v>2.41</v>
      </c>
      <c r="O68" s="206">
        <v>2.68</v>
      </c>
      <c r="P68" s="206">
        <v>3.4</v>
      </c>
      <c r="Q68" s="206">
        <v>0</v>
      </c>
      <c r="R68" s="206">
        <v>1.08</v>
      </c>
      <c r="S68" s="206">
        <v>0.56000000000000005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2.38</v>
      </c>
      <c r="L69" s="206">
        <v>2.0499999999999998</v>
      </c>
      <c r="M69" s="206">
        <v>2.27</v>
      </c>
      <c r="N69" s="206">
        <v>2.41</v>
      </c>
      <c r="O69" s="206">
        <v>2.68</v>
      </c>
      <c r="P69" s="206">
        <v>3.4</v>
      </c>
      <c r="Q69" s="206">
        <v>0</v>
      </c>
      <c r="R69" s="206">
        <v>1.08</v>
      </c>
      <c r="S69" s="206">
        <v>0.51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2.5099999999999998</v>
      </c>
      <c r="L70" s="206">
        <v>2.0499999999999998</v>
      </c>
      <c r="M70" s="206">
        <v>2.27</v>
      </c>
      <c r="N70" s="206">
        <v>2.41</v>
      </c>
      <c r="O70" s="206">
        <v>2.68</v>
      </c>
      <c r="P70" s="206">
        <v>3.4</v>
      </c>
      <c r="Q70" s="206">
        <v>0</v>
      </c>
      <c r="R70" s="206">
        <v>1.08</v>
      </c>
      <c r="S70" s="206">
        <v>0.56000000000000005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2.5099999999999998</v>
      </c>
      <c r="L71" s="206">
        <v>2.0499999999999998</v>
      </c>
      <c r="M71" s="206">
        <v>2.27</v>
      </c>
      <c r="N71" s="206">
        <v>2.41</v>
      </c>
      <c r="O71" s="206">
        <v>2.68</v>
      </c>
      <c r="P71" s="206">
        <v>3.4</v>
      </c>
      <c r="Q71" s="206">
        <v>0</v>
      </c>
      <c r="R71" s="206">
        <v>1.08</v>
      </c>
      <c r="S71" s="206">
        <v>0.56000000000000005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2.5099999999999998</v>
      </c>
      <c r="L72" s="206">
        <v>2.0499999999999998</v>
      </c>
      <c r="M72" s="206">
        <v>2.27</v>
      </c>
      <c r="N72" s="206">
        <v>2.41</v>
      </c>
      <c r="O72" s="206">
        <v>2.68</v>
      </c>
      <c r="P72" s="206">
        <v>3.4</v>
      </c>
      <c r="Q72" s="206">
        <v>0</v>
      </c>
      <c r="R72" s="206">
        <v>1.08</v>
      </c>
      <c r="S72" s="206">
        <v>0.56000000000000005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2.5099999999999998</v>
      </c>
      <c r="L73" s="206">
        <v>2.0499999999999998</v>
      </c>
      <c r="M73" s="206">
        <v>2.27</v>
      </c>
      <c r="N73" s="206">
        <v>2.41</v>
      </c>
      <c r="O73" s="206">
        <v>2.68</v>
      </c>
      <c r="P73" s="206">
        <v>3.4</v>
      </c>
      <c r="Q73" s="206">
        <v>0</v>
      </c>
      <c r="R73" s="206">
        <v>1.08</v>
      </c>
      <c r="S73" s="206">
        <v>0.56000000000000005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2.5099999999999998</v>
      </c>
      <c r="L74" s="206">
        <v>2.0499999999999998</v>
      </c>
      <c r="M74" s="206">
        <v>2.27</v>
      </c>
      <c r="N74" s="206">
        <v>2.41</v>
      </c>
      <c r="O74" s="206">
        <v>2.68</v>
      </c>
      <c r="P74" s="206">
        <v>3.4</v>
      </c>
      <c r="Q74" s="206">
        <v>0</v>
      </c>
      <c r="R74" s="206">
        <v>1.08</v>
      </c>
      <c r="S74" s="206">
        <v>0.56000000000000005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2.5099999999999998</v>
      </c>
      <c r="L75" s="206">
        <v>2.02</v>
      </c>
      <c r="M75" s="206">
        <v>2.27</v>
      </c>
      <c r="N75" s="206">
        <v>2.41</v>
      </c>
      <c r="O75" s="206">
        <v>2.68</v>
      </c>
      <c r="P75" s="206">
        <v>3.4</v>
      </c>
      <c r="Q75" s="206">
        <v>0</v>
      </c>
      <c r="R75" s="206">
        <v>1.08</v>
      </c>
      <c r="S75" s="206">
        <v>0.56000000000000005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2.5099999999999998</v>
      </c>
      <c r="L76" s="206">
        <v>2.0499999999999998</v>
      </c>
      <c r="M76" s="206">
        <v>2.27</v>
      </c>
      <c r="N76" s="206">
        <v>2.41</v>
      </c>
      <c r="O76" s="206">
        <v>2.68</v>
      </c>
      <c r="P76" s="206">
        <v>3.4</v>
      </c>
      <c r="Q76" s="206">
        <v>0</v>
      </c>
      <c r="R76" s="206">
        <v>1.08</v>
      </c>
      <c r="S76" s="206">
        <v>0.56000000000000005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2.5099999999999998</v>
      </c>
      <c r="L77" s="206">
        <v>2.0499999999999998</v>
      </c>
      <c r="M77" s="206">
        <v>2.27</v>
      </c>
      <c r="N77" s="206">
        <v>2.41</v>
      </c>
      <c r="O77" s="206">
        <v>2.68</v>
      </c>
      <c r="P77" s="206">
        <v>3.4</v>
      </c>
      <c r="Q77" s="206">
        <v>0</v>
      </c>
      <c r="R77" s="206">
        <v>1.08</v>
      </c>
      <c r="S77" s="206">
        <v>0.56000000000000005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2.5099999999999998</v>
      </c>
      <c r="L78" s="206">
        <v>2.0499999999999998</v>
      </c>
      <c r="M78" s="206">
        <v>2.27</v>
      </c>
      <c r="N78" s="206">
        <v>2.41</v>
      </c>
      <c r="O78" s="206">
        <v>2.68</v>
      </c>
      <c r="P78" s="206">
        <v>3.4</v>
      </c>
      <c r="Q78" s="206">
        <v>0</v>
      </c>
      <c r="R78" s="206">
        <v>1.08</v>
      </c>
      <c r="S78" s="206">
        <v>0.56000000000000005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2.5099999999999998</v>
      </c>
      <c r="L79" s="206">
        <v>2.0499999999999998</v>
      </c>
      <c r="M79" s="206">
        <v>2.27</v>
      </c>
      <c r="N79" s="206">
        <v>2.41</v>
      </c>
      <c r="O79" s="206">
        <v>2.68</v>
      </c>
      <c r="P79" s="206">
        <v>3.4</v>
      </c>
      <c r="Q79" s="206">
        <v>0</v>
      </c>
      <c r="R79" s="206">
        <v>1.08</v>
      </c>
      <c r="S79" s="206">
        <v>0.56000000000000005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2.5099999999999998</v>
      </c>
      <c r="L80" s="206">
        <v>2.0499999999999998</v>
      </c>
      <c r="M80" s="206">
        <v>2.27</v>
      </c>
      <c r="N80" s="206">
        <v>2.41</v>
      </c>
      <c r="O80" s="206">
        <v>2.68</v>
      </c>
      <c r="P80" s="206">
        <v>3.4</v>
      </c>
      <c r="Q80" s="206">
        <v>0</v>
      </c>
      <c r="R80" s="206">
        <v>1.08</v>
      </c>
      <c r="S80" s="206">
        <v>0.56000000000000005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2.5099999999999998</v>
      </c>
      <c r="L81" s="206">
        <v>2.0499999999999998</v>
      </c>
      <c r="M81" s="206">
        <v>2.27</v>
      </c>
      <c r="N81" s="206">
        <v>2.41</v>
      </c>
      <c r="O81" s="206">
        <v>2.68</v>
      </c>
      <c r="P81" s="206">
        <v>3.4</v>
      </c>
      <c r="Q81" s="206">
        <v>0</v>
      </c>
      <c r="R81" s="206">
        <v>1.08</v>
      </c>
      <c r="S81" s="206">
        <v>0.56000000000000005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2.5099999999999998</v>
      </c>
      <c r="L82" s="206">
        <v>2.0499999999999998</v>
      </c>
      <c r="M82" s="206">
        <v>2.27</v>
      </c>
      <c r="N82" s="206">
        <v>2.41</v>
      </c>
      <c r="O82" s="206">
        <v>2.68</v>
      </c>
      <c r="P82" s="206">
        <v>3.4</v>
      </c>
      <c r="Q82" s="206">
        <v>0</v>
      </c>
      <c r="R82" s="206">
        <v>1.08</v>
      </c>
      <c r="S82" s="206">
        <v>0.56000000000000005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2.5099999999999998</v>
      </c>
      <c r="L83" s="206">
        <v>2.0499999999999998</v>
      </c>
      <c r="M83" s="206">
        <v>2.27</v>
      </c>
      <c r="N83" s="206">
        <v>2.41</v>
      </c>
      <c r="O83" s="206">
        <v>2.68</v>
      </c>
      <c r="P83" s="206">
        <v>3.4</v>
      </c>
      <c r="Q83" s="206">
        <v>0</v>
      </c>
      <c r="R83" s="206">
        <v>1.08</v>
      </c>
      <c r="S83" s="206">
        <v>0.56000000000000005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2.5099999999999998</v>
      </c>
      <c r="L84" s="206">
        <v>2.0499999999999998</v>
      </c>
      <c r="M84" s="206">
        <v>2.27</v>
      </c>
      <c r="N84" s="206">
        <v>2.41</v>
      </c>
      <c r="O84" s="206">
        <v>2.68</v>
      </c>
      <c r="P84" s="206">
        <v>3.4</v>
      </c>
      <c r="Q84" s="206">
        <v>0</v>
      </c>
      <c r="R84" s="206">
        <v>1.08</v>
      </c>
      <c r="S84" s="206">
        <v>0.56000000000000005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2.5099999999999998</v>
      </c>
      <c r="L85" s="206">
        <v>2.0499999999999998</v>
      </c>
      <c r="M85" s="206">
        <v>2.27</v>
      </c>
      <c r="N85" s="206">
        <v>2.41</v>
      </c>
      <c r="O85" s="206">
        <v>2.68</v>
      </c>
      <c r="P85" s="206">
        <v>3.4</v>
      </c>
      <c r="Q85" s="206">
        <v>0</v>
      </c>
      <c r="R85" s="206">
        <v>1.08</v>
      </c>
      <c r="S85" s="206">
        <v>0.56000000000000005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2.5099999999999998</v>
      </c>
      <c r="L86" s="206">
        <v>2.0499999999999998</v>
      </c>
      <c r="M86" s="206">
        <v>2.27</v>
      </c>
      <c r="N86" s="206">
        <v>2.41</v>
      </c>
      <c r="O86" s="206">
        <v>2.68</v>
      </c>
      <c r="P86" s="206">
        <v>3.4</v>
      </c>
      <c r="Q86" s="206">
        <v>0</v>
      </c>
      <c r="R86" s="206">
        <v>1.08</v>
      </c>
      <c r="S86" s="206">
        <v>0.56000000000000005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2.5099999999999998</v>
      </c>
      <c r="L87" s="206">
        <v>2.0499999999999998</v>
      </c>
      <c r="M87" s="206">
        <v>2.27</v>
      </c>
      <c r="N87" s="206">
        <v>2.41</v>
      </c>
      <c r="O87" s="206">
        <v>2.68</v>
      </c>
      <c r="P87" s="206">
        <v>3.4</v>
      </c>
      <c r="Q87" s="206">
        <v>0</v>
      </c>
      <c r="R87" s="206">
        <v>1.08</v>
      </c>
      <c r="S87" s="206">
        <v>0.56000000000000005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2.5099999999999998</v>
      </c>
      <c r="L88" s="206">
        <v>2.0499999999999998</v>
      </c>
      <c r="M88" s="206">
        <v>2.27</v>
      </c>
      <c r="N88" s="206">
        <v>2.41</v>
      </c>
      <c r="O88" s="206">
        <v>2.68</v>
      </c>
      <c r="P88" s="206">
        <v>3.4</v>
      </c>
      <c r="Q88" s="206">
        <v>0</v>
      </c>
      <c r="R88" s="206">
        <v>1.08</v>
      </c>
      <c r="S88" s="206">
        <v>0.56000000000000005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2.5099999999999998</v>
      </c>
      <c r="L89" s="206">
        <v>2.0499999999999998</v>
      </c>
      <c r="M89" s="206">
        <v>2.27</v>
      </c>
      <c r="N89" s="206">
        <v>2.41</v>
      </c>
      <c r="O89" s="206">
        <v>2.68</v>
      </c>
      <c r="P89" s="206">
        <v>3.4</v>
      </c>
      <c r="Q89" s="206">
        <v>0</v>
      </c>
      <c r="R89" s="206">
        <v>1.08</v>
      </c>
      <c r="S89" s="206">
        <v>0.56000000000000005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2.5099999999999998</v>
      </c>
      <c r="L90" s="206">
        <v>2.0499999999999998</v>
      </c>
      <c r="M90" s="206">
        <v>2.27</v>
      </c>
      <c r="N90" s="206">
        <v>2.41</v>
      </c>
      <c r="O90" s="206">
        <v>2.68</v>
      </c>
      <c r="P90" s="206">
        <v>3.4</v>
      </c>
      <c r="Q90" s="206">
        <v>0</v>
      </c>
      <c r="R90" s="206">
        <v>1.08</v>
      </c>
      <c r="S90" s="206">
        <v>0.56000000000000005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2.5099999999999998</v>
      </c>
      <c r="L91" s="206">
        <v>2.0499999999999998</v>
      </c>
      <c r="M91" s="206">
        <v>2.27</v>
      </c>
      <c r="N91" s="206">
        <v>2.41</v>
      </c>
      <c r="O91" s="206">
        <v>2.68</v>
      </c>
      <c r="P91" s="206">
        <v>3.4</v>
      </c>
      <c r="Q91" s="206">
        <v>0</v>
      </c>
      <c r="R91" s="206">
        <v>1.08</v>
      </c>
      <c r="S91" s="206">
        <v>0.56000000000000005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2.5099999999999998</v>
      </c>
      <c r="L92" s="206">
        <v>2.0499999999999998</v>
      </c>
      <c r="M92" s="206">
        <v>2.27</v>
      </c>
      <c r="N92" s="206">
        <v>2.41</v>
      </c>
      <c r="O92" s="206">
        <v>2.68</v>
      </c>
      <c r="P92" s="206">
        <v>3.4</v>
      </c>
      <c r="Q92" s="206">
        <v>0</v>
      </c>
      <c r="R92" s="206">
        <v>1.08</v>
      </c>
      <c r="S92" s="206">
        <v>0.56000000000000005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2.5099999999999998</v>
      </c>
      <c r="L93" s="206">
        <v>2.0499999999999998</v>
      </c>
      <c r="M93" s="206">
        <v>2.27</v>
      </c>
      <c r="N93" s="206">
        <v>2.41</v>
      </c>
      <c r="O93" s="206">
        <v>2.68</v>
      </c>
      <c r="P93" s="206">
        <v>3.4</v>
      </c>
      <c r="Q93" s="206">
        <v>0</v>
      </c>
      <c r="R93" s="206">
        <v>1.08</v>
      </c>
      <c r="S93" s="206">
        <v>0.56000000000000005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2.5099999999999998</v>
      </c>
      <c r="L94" s="206">
        <v>2.0499999999999998</v>
      </c>
      <c r="M94" s="206">
        <v>2.27</v>
      </c>
      <c r="N94" s="206">
        <v>2.41</v>
      </c>
      <c r="O94" s="206">
        <v>2.68</v>
      </c>
      <c r="P94" s="206">
        <v>3.4</v>
      </c>
      <c r="Q94" s="206">
        <v>0</v>
      </c>
      <c r="R94" s="206">
        <v>1.08</v>
      </c>
      <c r="S94" s="206">
        <v>0.56000000000000005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2.0699999999999998</v>
      </c>
      <c r="M95" s="206">
        <v>2.27</v>
      </c>
      <c r="N95" s="206">
        <v>2.41</v>
      </c>
      <c r="O95" s="206">
        <v>2.68</v>
      </c>
      <c r="P95" s="206">
        <v>3.4</v>
      </c>
      <c r="Q95" s="206">
        <v>0</v>
      </c>
      <c r="R95" s="206">
        <v>1.08</v>
      </c>
      <c r="S95" s="206">
        <v>0.56000000000000005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2.0699999999999998</v>
      </c>
      <c r="M96" s="206">
        <v>2.27</v>
      </c>
      <c r="N96" s="206">
        <v>2.41</v>
      </c>
      <c r="O96" s="206">
        <v>2.68</v>
      </c>
      <c r="P96" s="206">
        <v>3.4</v>
      </c>
      <c r="Q96" s="206">
        <v>0</v>
      </c>
      <c r="R96" s="206">
        <v>1.08</v>
      </c>
      <c r="S96" s="206">
        <v>0.56000000000000005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2.0699999999999998</v>
      </c>
      <c r="M97" s="206">
        <v>2.27</v>
      </c>
      <c r="N97" s="206">
        <v>2.41</v>
      </c>
      <c r="O97" s="206">
        <v>2.68</v>
      </c>
      <c r="P97" s="206">
        <v>3.4</v>
      </c>
      <c r="Q97" s="206">
        <v>0</v>
      </c>
      <c r="R97" s="206">
        <v>1.08</v>
      </c>
      <c r="S97" s="206">
        <v>0.56000000000000005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2.0699999999999998</v>
      </c>
      <c r="M98" s="206">
        <v>2.27</v>
      </c>
      <c r="N98" s="206">
        <v>2.41</v>
      </c>
      <c r="O98" s="206">
        <v>2.68</v>
      </c>
      <c r="P98" s="206">
        <v>3.4</v>
      </c>
      <c r="Q98" s="206">
        <v>0</v>
      </c>
      <c r="R98" s="206">
        <v>1.08</v>
      </c>
      <c r="S98" s="206">
        <v>0.56000000000000005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3.7647499999999993E-2</v>
      </c>
      <c r="L99">
        <f t="shared" si="0"/>
        <v>4.9467500000000025E-2</v>
      </c>
      <c r="M99">
        <f t="shared" si="0"/>
        <v>5.4480000000000084E-2</v>
      </c>
      <c r="N99">
        <f t="shared" si="0"/>
        <v>5.7839999999999933E-2</v>
      </c>
      <c r="O99">
        <f t="shared" si="0"/>
        <v>6.4320000000000127E-2</v>
      </c>
      <c r="P99">
        <f t="shared" si="0"/>
        <v>8.159999999999995E-2</v>
      </c>
      <c r="Q99">
        <f t="shared" si="0"/>
        <v>0</v>
      </c>
      <c r="R99">
        <f t="shared" si="0"/>
        <v>2.5917499999999968E-2</v>
      </c>
      <c r="S99">
        <f t="shared" si="0"/>
        <v>1.3472500000000007E-2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5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492</v>
      </c>
      <c r="D2" t="s">
        <v>492</v>
      </c>
      <c r="E2" t="s">
        <v>492</v>
      </c>
      <c r="F2" t="s">
        <v>492</v>
      </c>
      <c r="G2" t="s">
        <v>492</v>
      </c>
      <c r="H2" t="s">
        <v>492</v>
      </c>
      <c r="I2" t="s">
        <v>492</v>
      </c>
      <c r="J2" t="s">
        <v>492</v>
      </c>
      <c r="K2" t="s">
        <v>492</v>
      </c>
      <c r="L2" t="s">
        <v>492</v>
      </c>
      <c r="M2" t="s">
        <v>492</v>
      </c>
      <c r="N2" t="s">
        <v>492</v>
      </c>
      <c r="O2" t="s">
        <v>492</v>
      </c>
      <c r="P2" t="s">
        <v>492</v>
      </c>
    </row>
    <row r="3" spans="1:17">
      <c r="A3" t="s">
        <v>45</v>
      </c>
      <c r="C3" s="26">
        <v>0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0.04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0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0.04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0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0.04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0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0.04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0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0.04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0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0.04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0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0.04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0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0.04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0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0.04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0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0.04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0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0.04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0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0.04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0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0.04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0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0.04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0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0.04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0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0.04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0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0.04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0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0.04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0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0.04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0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0.04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0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0.04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0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0.04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0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0.04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0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0.04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0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0.04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0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0.04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0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0.04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0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0.04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0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0.04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0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0.04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0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0.04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0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0.04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0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0.04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0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0.04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0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0.04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0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0.04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0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0.04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0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0.04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0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0.04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0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0.04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0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0.04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0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0.04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0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0.04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0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0.04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0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0.04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0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0.04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0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0.04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0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0.04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0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0.04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0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0.04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0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0.04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0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0.04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0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0.04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0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0.04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0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0.04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0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0.04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0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0.04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0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0.04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0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0.04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0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0.04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0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0.04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0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0.04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0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0.04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0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0.04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0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0.04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0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0.04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0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0.04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0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0.04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0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0.04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0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0.04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0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0.04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0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0.04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0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0.04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0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0.04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0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0.04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0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0.04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0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0.04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0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0.04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0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0.04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0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0.04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0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0.04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0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0.04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0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0.04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0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0.04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0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0.04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0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0.04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0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0.04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0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0.04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0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0.04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0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0.04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0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0.04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0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0.04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0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0.04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0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0.04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0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0.04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0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0.04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0</v>
      </c>
      <c r="L99" s="156">
        <f t="shared" si="0"/>
        <v>9.6000000000000067E-4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10.99</v>
      </c>
      <c r="D3" s="206">
        <v>2.34</v>
      </c>
      <c r="E3" s="206">
        <v>0</v>
      </c>
      <c r="F3" s="206">
        <v>0</v>
      </c>
      <c r="G3" s="206">
        <v>9.67</v>
      </c>
      <c r="H3" s="206">
        <v>0</v>
      </c>
      <c r="I3" s="206">
        <v>34.39</v>
      </c>
      <c r="J3" s="206">
        <v>2.44</v>
      </c>
      <c r="K3" s="206">
        <v>18.760000000000002</v>
      </c>
      <c r="L3" s="206">
        <v>0.33</v>
      </c>
      <c r="M3" s="206">
        <v>2.2999999999999998</v>
      </c>
      <c r="N3" s="206">
        <v>1.88</v>
      </c>
      <c r="O3" s="206">
        <v>2.65</v>
      </c>
      <c r="P3" s="206">
        <v>0.74</v>
      </c>
      <c r="Q3" s="206">
        <v>9.48</v>
      </c>
      <c r="R3" s="206">
        <v>0.67</v>
      </c>
      <c r="S3" s="206">
        <v>0.42</v>
      </c>
      <c r="T3" s="206">
        <v>0</v>
      </c>
      <c r="U3" s="206">
        <v>1.9</v>
      </c>
      <c r="V3" s="206">
        <v>0.18</v>
      </c>
      <c r="W3" s="206">
        <v>0.56000000000000005</v>
      </c>
      <c r="X3" s="206">
        <v>2.38</v>
      </c>
      <c r="Y3" s="206">
        <v>0</v>
      </c>
      <c r="Z3" s="206">
        <v>2.2400000000000002</v>
      </c>
      <c r="AA3" s="206">
        <v>1.45</v>
      </c>
      <c r="AB3" s="206">
        <v>0</v>
      </c>
      <c r="AC3" s="206">
        <v>-0.21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-0.95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10.99</v>
      </c>
      <c r="D4" s="206">
        <v>2.34</v>
      </c>
      <c r="E4" s="206">
        <v>0</v>
      </c>
      <c r="F4" s="206">
        <v>0</v>
      </c>
      <c r="G4" s="206">
        <v>9.67</v>
      </c>
      <c r="H4" s="206">
        <v>0</v>
      </c>
      <c r="I4" s="206">
        <v>34.39</v>
      </c>
      <c r="J4" s="206">
        <v>2.44</v>
      </c>
      <c r="K4" s="206">
        <v>18.760000000000002</v>
      </c>
      <c r="L4" s="206">
        <v>0.33</v>
      </c>
      <c r="M4" s="206">
        <v>2.2999999999999998</v>
      </c>
      <c r="N4" s="206">
        <v>1.88</v>
      </c>
      <c r="O4" s="206">
        <v>2.65</v>
      </c>
      <c r="P4" s="206">
        <v>0.74</v>
      </c>
      <c r="Q4" s="206">
        <v>9.48</v>
      </c>
      <c r="R4" s="206">
        <v>0.67</v>
      </c>
      <c r="S4" s="206">
        <v>0.42</v>
      </c>
      <c r="T4" s="206">
        <v>0</v>
      </c>
      <c r="U4" s="206">
        <v>1.9</v>
      </c>
      <c r="V4" s="206">
        <v>0.18</v>
      </c>
      <c r="W4" s="206">
        <v>0.56000000000000005</v>
      </c>
      <c r="X4" s="206">
        <v>2.38</v>
      </c>
      <c r="Y4" s="206">
        <v>0</v>
      </c>
      <c r="Z4" s="206">
        <v>2.2400000000000002</v>
      </c>
      <c r="AA4" s="206">
        <v>1.45</v>
      </c>
      <c r="AB4" s="206">
        <v>0</v>
      </c>
      <c r="AC4" s="206">
        <v>-0.21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-0.95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10.99</v>
      </c>
      <c r="D5" s="206">
        <v>2.34</v>
      </c>
      <c r="E5" s="206">
        <v>0</v>
      </c>
      <c r="F5" s="206">
        <v>0</v>
      </c>
      <c r="G5" s="206">
        <v>9.67</v>
      </c>
      <c r="H5" s="206">
        <v>0</v>
      </c>
      <c r="I5" s="206">
        <v>34.39</v>
      </c>
      <c r="J5" s="206">
        <v>2.44</v>
      </c>
      <c r="K5" s="206">
        <v>18.760000000000002</v>
      </c>
      <c r="L5" s="206">
        <v>0.33</v>
      </c>
      <c r="M5" s="206">
        <v>2.2999999999999998</v>
      </c>
      <c r="N5" s="206">
        <v>1.88</v>
      </c>
      <c r="O5" s="206">
        <v>2.65</v>
      </c>
      <c r="P5" s="206">
        <v>0.74</v>
      </c>
      <c r="Q5" s="206">
        <v>9.48</v>
      </c>
      <c r="R5" s="206">
        <v>0.67</v>
      </c>
      <c r="S5" s="206">
        <v>0.42</v>
      </c>
      <c r="T5" s="206">
        <v>0</v>
      </c>
      <c r="U5" s="206">
        <v>1.9</v>
      </c>
      <c r="V5" s="206">
        <v>0.18</v>
      </c>
      <c r="W5" s="206">
        <v>0.56000000000000005</v>
      </c>
      <c r="X5" s="206">
        <v>2.38</v>
      </c>
      <c r="Y5" s="206">
        <v>0</v>
      </c>
      <c r="Z5" s="206">
        <v>2.2400000000000002</v>
      </c>
      <c r="AA5" s="206">
        <v>1.45</v>
      </c>
      <c r="AB5" s="206">
        <v>0</v>
      </c>
      <c r="AC5" s="206">
        <v>-0.21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-0.95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10.99</v>
      </c>
      <c r="D6" s="206">
        <v>2.34</v>
      </c>
      <c r="E6" s="206">
        <v>0</v>
      </c>
      <c r="F6" s="206">
        <v>0</v>
      </c>
      <c r="G6" s="206">
        <v>9.67</v>
      </c>
      <c r="H6" s="206">
        <v>0</v>
      </c>
      <c r="I6" s="206">
        <v>34.39</v>
      </c>
      <c r="J6" s="206">
        <v>2.44</v>
      </c>
      <c r="K6" s="206">
        <v>18.760000000000002</v>
      </c>
      <c r="L6" s="206">
        <v>0.33</v>
      </c>
      <c r="M6" s="206">
        <v>2.2999999999999998</v>
      </c>
      <c r="N6" s="206">
        <v>1.88</v>
      </c>
      <c r="O6" s="206">
        <v>2.65</v>
      </c>
      <c r="P6" s="206">
        <v>0.74</v>
      </c>
      <c r="Q6" s="206">
        <v>9.48</v>
      </c>
      <c r="R6" s="206">
        <v>0.67</v>
      </c>
      <c r="S6" s="206">
        <v>0.42</v>
      </c>
      <c r="T6" s="206">
        <v>0</v>
      </c>
      <c r="U6" s="206">
        <v>1.9</v>
      </c>
      <c r="V6" s="206">
        <v>0.18</v>
      </c>
      <c r="W6" s="206">
        <v>0.56000000000000005</v>
      </c>
      <c r="X6" s="206">
        <v>2.38</v>
      </c>
      <c r="Y6" s="206">
        <v>0</v>
      </c>
      <c r="Z6" s="206">
        <v>2.2400000000000002</v>
      </c>
      <c r="AA6" s="206">
        <v>1.45</v>
      </c>
      <c r="AB6" s="206">
        <v>0</v>
      </c>
      <c r="AC6" s="206">
        <v>-0.21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-0.95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10.99</v>
      </c>
      <c r="D7" s="206">
        <v>2.34</v>
      </c>
      <c r="E7" s="206">
        <v>0</v>
      </c>
      <c r="F7" s="206">
        <v>0</v>
      </c>
      <c r="G7" s="206">
        <v>9.67</v>
      </c>
      <c r="H7" s="206">
        <v>0</v>
      </c>
      <c r="I7" s="206">
        <v>34.39</v>
      </c>
      <c r="J7" s="206">
        <v>2.44</v>
      </c>
      <c r="K7" s="206">
        <v>18.760000000000002</v>
      </c>
      <c r="L7" s="206">
        <v>0.33</v>
      </c>
      <c r="M7" s="206">
        <v>2.2999999999999998</v>
      </c>
      <c r="N7" s="206">
        <v>1.88</v>
      </c>
      <c r="O7" s="206">
        <v>2.65</v>
      </c>
      <c r="P7" s="206">
        <v>0.74</v>
      </c>
      <c r="Q7" s="206">
        <v>9.48</v>
      </c>
      <c r="R7" s="206">
        <v>0.67</v>
      </c>
      <c r="S7" s="206">
        <v>0.42</v>
      </c>
      <c r="T7" s="206">
        <v>0</v>
      </c>
      <c r="U7" s="206">
        <v>1.9</v>
      </c>
      <c r="V7" s="206">
        <v>0.18</v>
      </c>
      <c r="W7" s="206">
        <v>0.56000000000000005</v>
      </c>
      <c r="X7" s="206">
        <v>2.38</v>
      </c>
      <c r="Y7" s="206">
        <v>0</v>
      </c>
      <c r="Z7" s="206">
        <v>2.2400000000000002</v>
      </c>
      <c r="AA7" s="206">
        <v>1.45</v>
      </c>
      <c r="AB7" s="206">
        <v>0</v>
      </c>
      <c r="AC7" s="206">
        <v>-0.21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-0.95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10.99</v>
      </c>
      <c r="D8" s="206">
        <v>2.34</v>
      </c>
      <c r="E8" s="206">
        <v>0</v>
      </c>
      <c r="F8" s="206">
        <v>0</v>
      </c>
      <c r="G8" s="206">
        <v>9.67</v>
      </c>
      <c r="H8" s="206">
        <v>0</v>
      </c>
      <c r="I8" s="206">
        <v>34.39</v>
      </c>
      <c r="J8" s="206">
        <v>2.44</v>
      </c>
      <c r="K8" s="206">
        <v>18.760000000000002</v>
      </c>
      <c r="L8" s="206">
        <v>0.33</v>
      </c>
      <c r="M8" s="206">
        <v>2.2999999999999998</v>
      </c>
      <c r="N8" s="206">
        <v>1.88</v>
      </c>
      <c r="O8" s="206">
        <v>2.65</v>
      </c>
      <c r="P8" s="206">
        <v>0.74</v>
      </c>
      <c r="Q8" s="206">
        <v>9.48</v>
      </c>
      <c r="R8" s="206">
        <v>0.67</v>
      </c>
      <c r="S8" s="206">
        <v>0.42</v>
      </c>
      <c r="T8" s="206">
        <v>0</v>
      </c>
      <c r="U8" s="206">
        <v>1.9</v>
      </c>
      <c r="V8" s="206">
        <v>0.18</v>
      </c>
      <c r="W8" s="206">
        <v>0.56000000000000005</v>
      </c>
      <c r="X8" s="206">
        <v>2.38</v>
      </c>
      <c r="Y8" s="206">
        <v>0</v>
      </c>
      <c r="Z8" s="206">
        <v>2.2400000000000002</v>
      </c>
      <c r="AA8" s="206">
        <v>1.45</v>
      </c>
      <c r="AB8" s="206">
        <v>0</v>
      </c>
      <c r="AC8" s="206">
        <v>-0.21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-0.95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10.99</v>
      </c>
      <c r="D9" s="206">
        <v>2.34</v>
      </c>
      <c r="E9" s="206">
        <v>0</v>
      </c>
      <c r="F9" s="206">
        <v>0</v>
      </c>
      <c r="G9" s="206">
        <v>9.67</v>
      </c>
      <c r="H9" s="206">
        <v>0</v>
      </c>
      <c r="I9" s="206">
        <v>34.39</v>
      </c>
      <c r="J9" s="206">
        <v>2.44</v>
      </c>
      <c r="K9" s="206">
        <v>18.760000000000002</v>
      </c>
      <c r="L9" s="206">
        <v>0.33</v>
      </c>
      <c r="M9" s="206">
        <v>2.2999999999999998</v>
      </c>
      <c r="N9" s="206">
        <v>1.88</v>
      </c>
      <c r="O9" s="206">
        <v>2.65</v>
      </c>
      <c r="P9" s="206">
        <v>0.74</v>
      </c>
      <c r="Q9" s="206">
        <v>9.48</v>
      </c>
      <c r="R9" s="206">
        <v>0.67</v>
      </c>
      <c r="S9" s="206">
        <v>0.42</v>
      </c>
      <c r="T9" s="206">
        <v>0</v>
      </c>
      <c r="U9" s="206">
        <v>1.9</v>
      </c>
      <c r="V9" s="206">
        <v>0.18</v>
      </c>
      <c r="W9" s="206">
        <v>0.56000000000000005</v>
      </c>
      <c r="X9" s="206">
        <v>2.38</v>
      </c>
      <c r="Y9" s="206">
        <v>0</v>
      </c>
      <c r="Z9" s="206">
        <v>2.2400000000000002</v>
      </c>
      <c r="AA9" s="206">
        <v>1.45</v>
      </c>
      <c r="AB9" s="206">
        <v>0</v>
      </c>
      <c r="AC9" s="206">
        <v>-0.21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-0.95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10.99</v>
      </c>
      <c r="D10" s="206">
        <v>2.34</v>
      </c>
      <c r="E10" s="206">
        <v>0</v>
      </c>
      <c r="F10" s="206">
        <v>0</v>
      </c>
      <c r="G10" s="206">
        <v>9.67</v>
      </c>
      <c r="H10" s="206">
        <v>0</v>
      </c>
      <c r="I10" s="206">
        <v>34.39</v>
      </c>
      <c r="J10" s="206">
        <v>2.44</v>
      </c>
      <c r="K10" s="206">
        <v>18.760000000000002</v>
      </c>
      <c r="L10" s="206">
        <v>0.33</v>
      </c>
      <c r="M10" s="206">
        <v>2.2999999999999998</v>
      </c>
      <c r="N10" s="206">
        <v>1.88</v>
      </c>
      <c r="O10" s="206">
        <v>2.65</v>
      </c>
      <c r="P10" s="206">
        <v>0.74</v>
      </c>
      <c r="Q10" s="206">
        <v>9.48</v>
      </c>
      <c r="R10" s="206">
        <v>0.67</v>
      </c>
      <c r="S10" s="206">
        <v>0.42</v>
      </c>
      <c r="T10" s="206">
        <v>0</v>
      </c>
      <c r="U10" s="206">
        <v>1.9</v>
      </c>
      <c r="V10" s="206">
        <v>0.18</v>
      </c>
      <c r="W10" s="206">
        <v>0.56000000000000005</v>
      </c>
      <c r="X10" s="206">
        <v>2.38</v>
      </c>
      <c r="Y10" s="206">
        <v>0</v>
      </c>
      <c r="Z10" s="206">
        <v>2.2400000000000002</v>
      </c>
      <c r="AA10" s="206">
        <v>1.45</v>
      </c>
      <c r="AB10" s="206">
        <v>0</v>
      </c>
      <c r="AC10" s="206">
        <v>-0.21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-0.95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10.99</v>
      </c>
      <c r="D11" s="206">
        <v>2.34</v>
      </c>
      <c r="E11" s="206">
        <v>0</v>
      </c>
      <c r="F11" s="206">
        <v>0</v>
      </c>
      <c r="G11" s="206">
        <v>9.67</v>
      </c>
      <c r="H11" s="206">
        <v>0</v>
      </c>
      <c r="I11" s="206">
        <v>34.39</v>
      </c>
      <c r="J11" s="206">
        <v>2.44</v>
      </c>
      <c r="K11" s="206">
        <v>18.760000000000002</v>
      </c>
      <c r="L11" s="206">
        <v>0.33</v>
      </c>
      <c r="M11" s="206">
        <v>2.2999999999999998</v>
      </c>
      <c r="N11" s="206">
        <v>1.88</v>
      </c>
      <c r="O11" s="206">
        <v>2.65</v>
      </c>
      <c r="P11" s="206">
        <v>0.74</v>
      </c>
      <c r="Q11" s="206">
        <v>9.48</v>
      </c>
      <c r="R11" s="206">
        <v>0.67</v>
      </c>
      <c r="S11" s="206">
        <v>0.42</v>
      </c>
      <c r="T11" s="206">
        <v>0</v>
      </c>
      <c r="U11" s="206">
        <v>1.9</v>
      </c>
      <c r="V11" s="206">
        <v>0.18</v>
      </c>
      <c r="W11" s="206">
        <v>0.33</v>
      </c>
      <c r="X11" s="206">
        <v>2.38</v>
      </c>
      <c r="Y11" s="206">
        <v>0</v>
      </c>
      <c r="Z11" s="206">
        <v>2.2400000000000002</v>
      </c>
      <c r="AA11" s="206">
        <v>1.45</v>
      </c>
      <c r="AB11" s="206">
        <v>0</v>
      </c>
      <c r="AC11" s="206">
        <v>-0.21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-0.95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10.99</v>
      </c>
      <c r="D12" s="206">
        <v>2.34</v>
      </c>
      <c r="E12" s="206">
        <v>0</v>
      </c>
      <c r="F12" s="206">
        <v>0</v>
      </c>
      <c r="G12" s="206">
        <v>9.67</v>
      </c>
      <c r="H12" s="206">
        <v>0</v>
      </c>
      <c r="I12" s="206">
        <v>34.39</v>
      </c>
      <c r="J12" s="206">
        <v>2.44</v>
      </c>
      <c r="K12" s="206">
        <v>18.760000000000002</v>
      </c>
      <c r="L12" s="206">
        <v>0.33</v>
      </c>
      <c r="M12" s="206">
        <v>2.2999999999999998</v>
      </c>
      <c r="N12" s="206">
        <v>1.88</v>
      </c>
      <c r="O12" s="206">
        <v>2.65</v>
      </c>
      <c r="P12" s="206">
        <v>0.74</v>
      </c>
      <c r="Q12" s="206">
        <v>9.48</v>
      </c>
      <c r="R12" s="206">
        <v>0.67</v>
      </c>
      <c r="S12" s="206">
        <v>0.42</v>
      </c>
      <c r="T12" s="206">
        <v>0</v>
      </c>
      <c r="U12" s="206">
        <v>1.9</v>
      </c>
      <c r="V12" s="206">
        <v>0.18</v>
      </c>
      <c r="W12" s="206">
        <v>0.33</v>
      </c>
      <c r="X12" s="206">
        <v>2.38</v>
      </c>
      <c r="Y12" s="206">
        <v>0</v>
      </c>
      <c r="Z12" s="206">
        <v>2.2400000000000002</v>
      </c>
      <c r="AA12" s="206">
        <v>1.45</v>
      </c>
      <c r="AB12" s="206">
        <v>0</v>
      </c>
      <c r="AC12" s="206">
        <v>-0.21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-0.95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10.99</v>
      </c>
      <c r="D13" s="206">
        <v>2.34</v>
      </c>
      <c r="E13" s="206">
        <v>0</v>
      </c>
      <c r="F13" s="206">
        <v>0</v>
      </c>
      <c r="G13" s="206">
        <v>9.67</v>
      </c>
      <c r="H13" s="206">
        <v>0</v>
      </c>
      <c r="I13" s="206">
        <v>34.39</v>
      </c>
      <c r="J13" s="206">
        <v>2.44</v>
      </c>
      <c r="K13" s="206">
        <v>18.760000000000002</v>
      </c>
      <c r="L13" s="206">
        <v>0.33</v>
      </c>
      <c r="M13" s="206">
        <v>2.2999999999999998</v>
      </c>
      <c r="N13" s="206">
        <v>1.88</v>
      </c>
      <c r="O13" s="206">
        <v>2.65</v>
      </c>
      <c r="P13" s="206">
        <v>0.74</v>
      </c>
      <c r="Q13" s="206">
        <v>9.48</v>
      </c>
      <c r="R13" s="206">
        <v>0.67</v>
      </c>
      <c r="S13" s="206">
        <v>0.42</v>
      </c>
      <c r="T13" s="206">
        <v>0</v>
      </c>
      <c r="U13" s="206">
        <v>1.9</v>
      </c>
      <c r="V13" s="206">
        <v>0.18</v>
      </c>
      <c r="W13" s="206">
        <v>0.56000000000000005</v>
      </c>
      <c r="X13" s="206">
        <v>2.38</v>
      </c>
      <c r="Y13" s="206">
        <v>0</v>
      </c>
      <c r="Z13" s="206">
        <v>2.2400000000000002</v>
      </c>
      <c r="AA13" s="206">
        <v>1.45</v>
      </c>
      <c r="AB13" s="206">
        <v>0</v>
      </c>
      <c r="AC13" s="206">
        <v>-0.21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-0.95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10.99</v>
      </c>
      <c r="D14" s="206">
        <v>2.34</v>
      </c>
      <c r="E14" s="206">
        <v>0</v>
      </c>
      <c r="F14" s="206">
        <v>0</v>
      </c>
      <c r="G14" s="206">
        <v>9.67</v>
      </c>
      <c r="H14" s="206">
        <v>0</v>
      </c>
      <c r="I14" s="206">
        <v>34.39</v>
      </c>
      <c r="J14" s="206">
        <v>2.44</v>
      </c>
      <c r="K14" s="206">
        <v>77.680000000000007</v>
      </c>
      <c r="L14" s="206">
        <v>9.44</v>
      </c>
      <c r="M14" s="206">
        <v>2.2999999999999998</v>
      </c>
      <c r="N14" s="206">
        <v>1.88</v>
      </c>
      <c r="O14" s="206">
        <v>2.65</v>
      </c>
      <c r="P14" s="206">
        <v>0.74</v>
      </c>
      <c r="Q14" s="206">
        <v>9.48</v>
      </c>
      <c r="R14" s="206">
        <v>0.67</v>
      </c>
      <c r="S14" s="206">
        <v>0.42</v>
      </c>
      <c r="T14" s="206">
        <v>0</v>
      </c>
      <c r="U14" s="206">
        <v>1.9</v>
      </c>
      <c r="V14" s="206">
        <v>0.18</v>
      </c>
      <c r="W14" s="206">
        <v>0.56000000000000005</v>
      </c>
      <c r="X14" s="206">
        <v>2.38</v>
      </c>
      <c r="Y14" s="206">
        <v>0</v>
      </c>
      <c r="Z14" s="206">
        <v>2.2400000000000002</v>
      </c>
      <c r="AA14" s="206">
        <v>1.45</v>
      </c>
      <c r="AB14" s="206">
        <v>0</v>
      </c>
      <c r="AC14" s="206">
        <v>-0.21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-0.95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10.99</v>
      </c>
      <c r="D15" s="206">
        <v>2.34</v>
      </c>
      <c r="E15" s="206">
        <v>0</v>
      </c>
      <c r="F15" s="206">
        <v>0</v>
      </c>
      <c r="G15" s="206">
        <v>9.67</v>
      </c>
      <c r="H15" s="206">
        <v>0</v>
      </c>
      <c r="I15" s="206">
        <v>34.39</v>
      </c>
      <c r="J15" s="206">
        <v>2.44</v>
      </c>
      <c r="K15" s="206">
        <v>125.85</v>
      </c>
      <c r="L15" s="206">
        <v>9.44</v>
      </c>
      <c r="M15" s="206">
        <v>2.2999999999999998</v>
      </c>
      <c r="N15" s="206">
        <v>1.88</v>
      </c>
      <c r="O15" s="206">
        <v>2.65</v>
      </c>
      <c r="P15" s="206">
        <v>0.74</v>
      </c>
      <c r="Q15" s="206">
        <v>9.48</v>
      </c>
      <c r="R15" s="206">
        <v>0.67</v>
      </c>
      <c r="S15" s="206">
        <v>0.42</v>
      </c>
      <c r="T15" s="206">
        <v>0</v>
      </c>
      <c r="U15" s="206">
        <v>1.9</v>
      </c>
      <c r="V15" s="206">
        <v>0.18</v>
      </c>
      <c r="W15" s="206">
        <v>0.56000000000000005</v>
      </c>
      <c r="X15" s="206">
        <v>2.38</v>
      </c>
      <c r="Y15" s="206">
        <v>0</v>
      </c>
      <c r="Z15" s="206">
        <v>2.2400000000000002</v>
      </c>
      <c r="AA15" s="206">
        <v>1.45</v>
      </c>
      <c r="AB15" s="206">
        <v>0</v>
      </c>
      <c r="AC15" s="206">
        <v>-0.21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-0.95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10.99</v>
      </c>
      <c r="D16" s="206">
        <v>2.34</v>
      </c>
      <c r="E16" s="206">
        <v>0</v>
      </c>
      <c r="F16" s="206">
        <v>0</v>
      </c>
      <c r="G16" s="206">
        <v>9.67</v>
      </c>
      <c r="H16" s="206">
        <v>0</v>
      </c>
      <c r="I16" s="206">
        <v>34.39</v>
      </c>
      <c r="J16" s="206">
        <v>2.44</v>
      </c>
      <c r="K16" s="206">
        <v>151.86000000000001</v>
      </c>
      <c r="L16" s="206">
        <v>9.44</v>
      </c>
      <c r="M16" s="206">
        <v>2.2999999999999998</v>
      </c>
      <c r="N16" s="206">
        <v>1.88</v>
      </c>
      <c r="O16" s="206">
        <v>2.65</v>
      </c>
      <c r="P16" s="206">
        <v>0.74</v>
      </c>
      <c r="Q16" s="206">
        <v>9.48</v>
      </c>
      <c r="R16" s="206">
        <v>0.67</v>
      </c>
      <c r="S16" s="206">
        <v>0.42</v>
      </c>
      <c r="T16" s="206">
        <v>0</v>
      </c>
      <c r="U16" s="206">
        <v>1.9</v>
      </c>
      <c r="V16" s="206">
        <v>0.18</v>
      </c>
      <c r="W16" s="206">
        <v>0.56000000000000005</v>
      </c>
      <c r="X16" s="206">
        <v>2.38</v>
      </c>
      <c r="Y16" s="206">
        <v>0</v>
      </c>
      <c r="Z16" s="206">
        <v>2.2400000000000002</v>
      </c>
      <c r="AA16" s="206">
        <v>1.45</v>
      </c>
      <c r="AB16" s="206">
        <v>0</v>
      </c>
      <c r="AC16" s="206">
        <v>-0.21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-0.95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10.99</v>
      </c>
      <c r="D17" s="206">
        <v>2.34</v>
      </c>
      <c r="E17" s="206">
        <v>0</v>
      </c>
      <c r="F17" s="206">
        <v>0</v>
      </c>
      <c r="G17" s="206">
        <v>9.67</v>
      </c>
      <c r="H17" s="206">
        <v>0</v>
      </c>
      <c r="I17" s="206">
        <v>34.39</v>
      </c>
      <c r="J17" s="206">
        <v>2.44</v>
      </c>
      <c r="K17" s="206">
        <v>157.63999999999999</v>
      </c>
      <c r="L17" s="206">
        <v>9.44</v>
      </c>
      <c r="M17" s="206">
        <v>2.2999999999999998</v>
      </c>
      <c r="N17" s="206">
        <v>1.88</v>
      </c>
      <c r="O17" s="206">
        <v>2.65</v>
      </c>
      <c r="P17" s="206">
        <v>0.74</v>
      </c>
      <c r="Q17" s="206">
        <v>9.48</v>
      </c>
      <c r="R17" s="206">
        <v>0.67</v>
      </c>
      <c r="S17" s="206">
        <v>0.42</v>
      </c>
      <c r="T17" s="206">
        <v>0</v>
      </c>
      <c r="U17" s="206">
        <v>1.9</v>
      </c>
      <c r="V17" s="206">
        <v>0.18</v>
      </c>
      <c r="W17" s="206">
        <v>0.56000000000000005</v>
      </c>
      <c r="X17" s="206">
        <v>2.38</v>
      </c>
      <c r="Y17" s="206">
        <v>0</v>
      </c>
      <c r="Z17" s="206">
        <v>2.2400000000000002</v>
      </c>
      <c r="AA17" s="206">
        <v>1.45</v>
      </c>
      <c r="AB17" s="206">
        <v>0</v>
      </c>
      <c r="AC17" s="206">
        <v>-0.21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-0.95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10.99</v>
      </c>
      <c r="D18" s="206">
        <v>2.34</v>
      </c>
      <c r="E18" s="206">
        <v>0</v>
      </c>
      <c r="F18" s="206">
        <v>0</v>
      </c>
      <c r="G18" s="206">
        <v>9.67</v>
      </c>
      <c r="H18" s="206">
        <v>0</v>
      </c>
      <c r="I18" s="206">
        <v>34.39</v>
      </c>
      <c r="J18" s="206">
        <v>2.44</v>
      </c>
      <c r="K18" s="206">
        <v>120.07</v>
      </c>
      <c r="L18" s="206">
        <v>9.44</v>
      </c>
      <c r="M18" s="206">
        <v>2.2999999999999998</v>
      </c>
      <c r="N18" s="206">
        <v>1.88</v>
      </c>
      <c r="O18" s="206">
        <v>2.65</v>
      </c>
      <c r="P18" s="206">
        <v>0.74</v>
      </c>
      <c r="Q18" s="206">
        <v>9.48</v>
      </c>
      <c r="R18" s="206">
        <v>0.67</v>
      </c>
      <c r="S18" s="206">
        <v>0.42</v>
      </c>
      <c r="T18" s="206">
        <v>0</v>
      </c>
      <c r="U18" s="206">
        <v>1.9</v>
      </c>
      <c r="V18" s="206">
        <v>0.18</v>
      </c>
      <c r="W18" s="206">
        <v>0.56000000000000005</v>
      </c>
      <c r="X18" s="206">
        <v>2.38</v>
      </c>
      <c r="Y18" s="206">
        <v>0</v>
      </c>
      <c r="Z18" s="206">
        <v>2.2400000000000002</v>
      </c>
      <c r="AA18" s="206">
        <v>1.45</v>
      </c>
      <c r="AB18" s="206">
        <v>0</v>
      </c>
      <c r="AC18" s="206">
        <v>-0.21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-0.95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10.99</v>
      </c>
      <c r="D19" s="206">
        <v>2.34</v>
      </c>
      <c r="E19" s="206">
        <v>0</v>
      </c>
      <c r="F19" s="206">
        <v>0</v>
      </c>
      <c r="G19" s="206">
        <v>9.67</v>
      </c>
      <c r="H19" s="206">
        <v>0</v>
      </c>
      <c r="I19" s="206">
        <v>34.39</v>
      </c>
      <c r="J19" s="206">
        <v>2.44</v>
      </c>
      <c r="K19" s="206">
        <v>108.51</v>
      </c>
      <c r="L19" s="206">
        <v>9.44</v>
      </c>
      <c r="M19" s="206">
        <v>2.2999999999999998</v>
      </c>
      <c r="N19" s="206">
        <v>1.88</v>
      </c>
      <c r="O19" s="206">
        <v>2.65</v>
      </c>
      <c r="P19" s="206">
        <v>0.74</v>
      </c>
      <c r="Q19" s="206">
        <v>9.48</v>
      </c>
      <c r="R19" s="206">
        <v>0.67</v>
      </c>
      <c r="S19" s="206">
        <v>0.42</v>
      </c>
      <c r="T19" s="206">
        <v>0</v>
      </c>
      <c r="U19" s="206">
        <v>1.9</v>
      </c>
      <c r="V19" s="206">
        <v>0.18</v>
      </c>
      <c r="W19" s="206">
        <v>0.56000000000000005</v>
      </c>
      <c r="X19" s="206">
        <v>2.38</v>
      </c>
      <c r="Y19" s="206">
        <v>0</v>
      </c>
      <c r="Z19" s="206">
        <v>2.2400000000000002</v>
      </c>
      <c r="AA19" s="206">
        <v>1.45</v>
      </c>
      <c r="AB19" s="206">
        <v>0</v>
      </c>
      <c r="AC19" s="206">
        <v>-0.21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-0.95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10.99</v>
      </c>
      <c r="D20" s="206">
        <v>2.34</v>
      </c>
      <c r="E20" s="206">
        <v>0</v>
      </c>
      <c r="F20" s="206">
        <v>0</v>
      </c>
      <c r="G20" s="206">
        <v>9.67</v>
      </c>
      <c r="H20" s="206">
        <v>0</v>
      </c>
      <c r="I20" s="206">
        <v>34.39</v>
      </c>
      <c r="J20" s="206">
        <v>2.44</v>
      </c>
      <c r="K20" s="206">
        <v>90.21</v>
      </c>
      <c r="L20" s="206">
        <v>9.44</v>
      </c>
      <c r="M20" s="206">
        <v>2.2999999999999998</v>
      </c>
      <c r="N20" s="206">
        <v>1.88</v>
      </c>
      <c r="O20" s="206">
        <v>2.65</v>
      </c>
      <c r="P20" s="206">
        <v>0.74</v>
      </c>
      <c r="Q20" s="206">
        <v>9.48</v>
      </c>
      <c r="R20" s="206">
        <v>0.67</v>
      </c>
      <c r="S20" s="206">
        <v>0.42</v>
      </c>
      <c r="T20" s="206">
        <v>0</v>
      </c>
      <c r="U20" s="206">
        <v>1.9</v>
      </c>
      <c r="V20" s="206">
        <v>0.18</v>
      </c>
      <c r="W20" s="206">
        <v>0.56000000000000005</v>
      </c>
      <c r="X20" s="206">
        <v>2.38</v>
      </c>
      <c r="Y20" s="206">
        <v>0</v>
      </c>
      <c r="Z20" s="206">
        <v>2.2400000000000002</v>
      </c>
      <c r="AA20" s="206">
        <v>1.45</v>
      </c>
      <c r="AB20" s="206">
        <v>0</v>
      </c>
      <c r="AC20" s="206">
        <v>-0.21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-0.95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10.99</v>
      </c>
      <c r="D21" s="206">
        <v>2.34</v>
      </c>
      <c r="E21" s="206">
        <v>0</v>
      </c>
      <c r="F21" s="206">
        <v>0</v>
      </c>
      <c r="G21" s="206">
        <v>9.67</v>
      </c>
      <c r="H21" s="206">
        <v>0</v>
      </c>
      <c r="I21" s="206">
        <v>34.39</v>
      </c>
      <c r="J21" s="206">
        <v>2.44</v>
      </c>
      <c r="K21" s="206">
        <v>82.5</v>
      </c>
      <c r="L21" s="206">
        <v>9.44</v>
      </c>
      <c r="M21" s="206">
        <v>2.2999999999999998</v>
      </c>
      <c r="N21" s="206">
        <v>1.88</v>
      </c>
      <c r="O21" s="206">
        <v>2.65</v>
      </c>
      <c r="P21" s="206">
        <v>0.74</v>
      </c>
      <c r="Q21" s="206">
        <v>9.48</v>
      </c>
      <c r="R21" s="206">
        <v>0.67</v>
      </c>
      <c r="S21" s="206">
        <v>0.42</v>
      </c>
      <c r="T21" s="206">
        <v>0</v>
      </c>
      <c r="U21" s="206">
        <v>1.9</v>
      </c>
      <c r="V21" s="206">
        <v>0.18</v>
      </c>
      <c r="W21" s="206">
        <v>0.56000000000000005</v>
      </c>
      <c r="X21" s="206">
        <v>2.38</v>
      </c>
      <c r="Y21" s="206">
        <v>0</v>
      </c>
      <c r="Z21" s="206">
        <v>2.2400000000000002</v>
      </c>
      <c r="AA21" s="206">
        <v>1.45</v>
      </c>
      <c r="AB21" s="206">
        <v>0</v>
      </c>
      <c r="AC21" s="206">
        <v>-0.21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-0.95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10.99</v>
      </c>
      <c r="D22" s="206">
        <v>2.34</v>
      </c>
      <c r="E22" s="206">
        <v>0</v>
      </c>
      <c r="F22" s="206">
        <v>0</v>
      </c>
      <c r="G22" s="206">
        <v>9.67</v>
      </c>
      <c r="H22" s="206">
        <v>0</v>
      </c>
      <c r="I22" s="206">
        <v>34.39</v>
      </c>
      <c r="J22" s="206">
        <v>2.44</v>
      </c>
      <c r="K22" s="206">
        <v>63.23</v>
      </c>
      <c r="L22" s="206">
        <v>9.44</v>
      </c>
      <c r="M22" s="206">
        <v>2.2999999999999998</v>
      </c>
      <c r="N22" s="206">
        <v>1.88</v>
      </c>
      <c r="O22" s="206">
        <v>2.65</v>
      </c>
      <c r="P22" s="206">
        <v>0.74</v>
      </c>
      <c r="Q22" s="206">
        <v>9.48</v>
      </c>
      <c r="R22" s="206">
        <v>0.67</v>
      </c>
      <c r="S22" s="206">
        <v>0.42</v>
      </c>
      <c r="T22" s="206">
        <v>0</v>
      </c>
      <c r="U22" s="206">
        <v>1.9</v>
      </c>
      <c r="V22" s="206">
        <v>0.18</v>
      </c>
      <c r="W22" s="206">
        <v>0.56000000000000005</v>
      </c>
      <c r="X22" s="206">
        <v>2.38</v>
      </c>
      <c r="Y22" s="206">
        <v>0</v>
      </c>
      <c r="Z22" s="206">
        <v>2.2400000000000002</v>
      </c>
      <c r="AA22" s="206">
        <v>1.45</v>
      </c>
      <c r="AB22" s="206">
        <v>0</v>
      </c>
      <c r="AC22" s="206">
        <v>-0.21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-0.95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10.99</v>
      </c>
      <c r="D23" s="206">
        <v>2.34</v>
      </c>
      <c r="E23" s="206">
        <v>0</v>
      </c>
      <c r="F23" s="206">
        <v>0</v>
      </c>
      <c r="G23" s="206">
        <v>9.67</v>
      </c>
      <c r="H23" s="206">
        <v>0</v>
      </c>
      <c r="I23" s="206">
        <v>34.39</v>
      </c>
      <c r="J23" s="206">
        <v>2.44</v>
      </c>
      <c r="K23" s="206">
        <v>18.760000000000002</v>
      </c>
      <c r="L23" s="206">
        <v>6.55</v>
      </c>
      <c r="M23" s="206">
        <v>2.2999999999999998</v>
      </c>
      <c r="N23" s="206">
        <v>1.88</v>
      </c>
      <c r="O23" s="206">
        <v>2.65</v>
      </c>
      <c r="P23" s="206">
        <v>0.74</v>
      </c>
      <c r="Q23" s="206">
        <v>9.48</v>
      </c>
      <c r="R23" s="206">
        <v>0.67</v>
      </c>
      <c r="S23" s="206">
        <v>0.42</v>
      </c>
      <c r="T23" s="206">
        <v>0</v>
      </c>
      <c r="U23" s="206">
        <v>1.9</v>
      </c>
      <c r="V23" s="206">
        <v>0.18</v>
      </c>
      <c r="W23" s="206">
        <v>0.56000000000000005</v>
      </c>
      <c r="X23" s="206">
        <v>2.38</v>
      </c>
      <c r="Y23" s="206">
        <v>0</v>
      </c>
      <c r="Z23" s="206">
        <v>2.2400000000000002</v>
      </c>
      <c r="AA23" s="206">
        <v>1.45</v>
      </c>
      <c r="AB23" s="206">
        <v>0</v>
      </c>
      <c r="AC23" s="206">
        <v>-0.21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-0.95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10.99</v>
      </c>
      <c r="D24" s="206">
        <v>2.34</v>
      </c>
      <c r="E24" s="206">
        <v>0</v>
      </c>
      <c r="F24" s="206">
        <v>0</v>
      </c>
      <c r="G24" s="206">
        <v>9.67</v>
      </c>
      <c r="H24" s="206">
        <v>0</v>
      </c>
      <c r="I24" s="206">
        <v>34.39</v>
      </c>
      <c r="J24" s="206">
        <v>2.44</v>
      </c>
      <c r="K24" s="206">
        <v>18.760000000000002</v>
      </c>
      <c r="L24" s="206">
        <v>0.35</v>
      </c>
      <c r="M24" s="206">
        <v>2.2999999999999998</v>
      </c>
      <c r="N24" s="206">
        <v>1.88</v>
      </c>
      <c r="O24" s="206">
        <v>2.65</v>
      </c>
      <c r="P24" s="206">
        <v>0.74</v>
      </c>
      <c r="Q24" s="206">
        <v>9.48</v>
      </c>
      <c r="R24" s="206">
        <v>0.68</v>
      </c>
      <c r="S24" s="206">
        <v>0.42</v>
      </c>
      <c r="T24" s="206">
        <v>0</v>
      </c>
      <c r="U24" s="206">
        <v>1.9</v>
      </c>
      <c r="V24" s="206">
        <v>0.19</v>
      </c>
      <c r="W24" s="206">
        <v>0.56000000000000005</v>
      </c>
      <c r="X24" s="206">
        <v>2.38</v>
      </c>
      <c r="Y24" s="206">
        <v>0</v>
      </c>
      <c r="Z24" s="206">
        <v>2.2400000000000002</v>
      </c>
      <c r="AA24" s="206">
        <v>1.45</v>
      </c>
      <c r="AB24" s="206">
        <v>0</v>
      </c>
      <c r="AC24" s="206">
        <v>-0.21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-0.95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10.99</v>
      </c>
      <c r="D25" s="206">
        <v>2.34</v>
      </c>
      <c r="E25" s="206">
        <v>0</v>
      </c>
      <c r="F25" s="206">
        <v>0</v>
      </c>
      <c r="G25" s="206">
        <v>9.67</v>
      </c>
      <c r="H25" s="206">
        <v>0</v>
      </c>
      <c r="I25" s="206">
        <v>34.39</v>
      </c>
      <c r="J25" s="206">
        <v>2.44</v>
      </c>
      <c r="K25" s="206">
        <v>18.760000000000002</v>
      </c>
      <c r="L25" s="206">
        <v>0.35</v>
      </c>
      <c r="M25" s="206">
        <v>2.2999999999999998</v>
      </c>
      <c r="N25" s="206">
        <v>1.88</v>
      </c>
      <c r="O25" s="206">
        <v>2.65</v>
      </c>
      <c r="P25" s="206">
        <v>0.74</v>
      </c>
      <c r="Q25" s="206">
        <v>9.48</v>
      </c>
      <c r="R25" s="206">
        <v>0.68</v>
      </c>
      <c r="S25" s="206">
        <v>0.42</v>
      </c>
      <c r="T25" s="206">
        <v>0</v>
      </c>
      <c r="U25" s="206">
        <v>1.9</v>
      </c>
      <c r="V25" s="206">
        <v>0.19</v>
      </c>
      <c r="W25" s="206">
        <v>5.47</v>
      </c>
      <c r="X25" s="206">
        <v>2.64</v>
      </c>
      <c r="Y25" s="206">
        <v>0</v>
      </c>
      <c r="Z25" s="206">
        <v>11.89</v>
      </c>
      <c r="AA25" s="206">
        <v>1.45</v>
      </c>
      <c r="AB25" s="206">
        <v>0</v>
      </c>
      <c r="AC25" s="206">
        <v>-0.21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-0.95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10.99</v>
      </c>
      <c r="D26" s="206">
        <v>2.34</v>
      </c>
      <c r="E26" s="206">
        <v>0</v>
      </c>
      <c r="F26" s="206">
        <v>0</v>
      </c>
      <c r="G26" s="206">
        <v>9.67</v>
      </c>
      <c r="H26" s="206">
        <v>0</v>
      </c>
      <c r="I26" s="206">
        <v>34.39</v>
      </c>
      <c r="J26" s="206">
        <v>2.44</v>
      </c>
      <c r="K26" s="206">
        <v>18.760000000000002</v>
      </c>
      <c r="L26" s="206">
        <v>0.35</v>
      </c>
      <c r="M26" s="206">
        <v>2.2999999999999998</v>
      </c>
      <c r="N26" s="206">
        <v>1.88</v>
      </c>
      <c r="O26" s="206">
        <v>2.65</v>
      </c>
      <c r="P26" s="206">
        <v>0.74</v>
      </c>
      <c r="Q26" s="206">
        <v>9.48</v>
      </c>
      <c r="R26" s="206">
        <v>0.68</v>
      </c>
      <c r="S26" s="206">
        <v>0.42</v>
      </c>
      <c r="T26" s="206">
        <v>0</v>
      </c>
      <c r="U26" s="206">
        <v>1.9</v>
      </c>
      <c r="V26" s="206">
        <v>0.19</v>
      </c>
      <c r="W26" s="206">
        <v>5.47</v>
      </c>
      <c r="X26" s="206">
        <v>2.38</v>
      </c>
      <c r="Y26" s="206">
        <v>0</v>
      </c>
      <c r="Z26" s="206">
        <v>2.25</v>
      </c>
      <c r="AA26" s="206">
        <v>1.45</v>
      </c>
      <c r="AB26" s="206">
        <v>0</v>
      </c>
      <c r="AC26" s="206">
        <v>-0.21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-0.95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10.99</v>
      </c>
      <c r="D27" s="206">
        <v>2.34</v>
      </c>
      <c r="E27" s="206">
        <v>0</v>
      </c>
      <c r="F27" s="206">
        <v>0</v>
      </c>
      <c r="G27" s="206">
        <v>9.67</v>
      </c>
      <c r="H27" s="206">
        <v>0</v>
      </c>
      <c r="I27" s="206">
        <v>34.39</v>
      </c>
      <c r="J27" s="206">
        <v>2.44</v>
      </c>
      <c r="K27" s="206">
        <v>49.75</v>
      </c>
      <c r="L27" s="206">
        <v>9.44</v>
      </c>
      <c r="M27" s="206">
        <v>2.2999999999999998</v>
      </c>
      <c r="N27" s="206">
        <v>1.88</v>
      </c>
      <c r="O27" s="206">
        <v>2.65</v>
      </c>
      <c r="P27" s="206">
        <v>0.74</v>
      </c>
      <c r="Q27" s="206">
        <v>9.48</v>
      </c>
      <c r="R27" s="206">
        <v>0.68</v>
      </c>
      <c r="S27" s="206">
        <v>0.42</v>
      </c>
      <c r="T27" s="206">
        <v>0</v>
      </c>
      <c r="U27" s="206">
        <v>1.9</v>
      </c>
      <c r="V27" s="206">
        <v>0.19</v>
      </c>
      <c r="W27" s="206">
        <v>5.46</v>
      </c>
      <c r="X27" s="206">
        <v>2.38</v>
      </c>
      <c r="Y27" s="206">
        <v>0</v>
      </c>
      <c r="Z27" s="206">
        <v>2.25</v>
      </c>
      <c r="AA27" s="206">
        <v>1.45</v>
      </c>
      <c r="AB27" s="206">
        <v>0</v>
      </c>
      <c r="AC27" s="206">
        <v>-0.21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-0.95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10.99</v>
      </c>
      <c r="D28" s="206">
        <v>2.34</v>
      </c>
      <c r="E28" s="206">
        <v>0</v>
      </c>
      <c r="F28" s="206">
        <v>0</v>
      </c>
      <c r="G28" s="206">
        <v>9.67</v>
      </c>
      <c r="H28" s="206">
        <v>0</v>
      </c>
      <c r="I28" s="206">
        <v>34.39</v>
      </c>
      <c r="J28" s="206">
        <v>2.44</v>
      </c>
      <c r="K28" s="206">
        <v>77.680000000000007</v>
      </c>
      <c r="L28" s="206">
        <v>9.44</v>
      </c>
      <c r="M28" s="206">
        <v>2.2999999999999998</v>
      </c>
      <c r="N28" s="206">
        <v>1.88</v>
      </c>
      <c r="O28" s="206">
        <v>2.65</v>
      </c>
      <c r="P28" s="206">
        <v>0.74</v>
      </c>
      <c r="Q28" s="206">
        <v>9.48</v>
      </c>
      <c r="R28" s="206">
        <v>0.68</v>
      </c>
      <c r="S28" s="206">
        <v>0.42</v>
      </c>
      <c r="T28" s="206">
        <v>0</v>
      </c>
      <c r="U28" s="206">
        <v>1.9</v>
      </c>
      <c r="V28" s="206">
        <v>0.19</v>
      </c>
      <c r="W28" s="206">
        <v>5.46</v>
      </c>
      <c r="X28" s="206">
        <v>2.38</v>
      </c>
      <c r="Y28" s="206">
        <v>0</v>
      </c>
      <c r="Z28" s="206">
        <v>2.25</v>
      </c>
      <c r="AA28" s="206">
        <v>1.45</v>
      </c>
      <c r="AB28" s="206">
        <v>0</v>
      </c>
      <c r="AC28" s="206">
        <v>-0.21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-0.95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10.99</v>
      </c>
      <c r="D29" s="206">
        <v>2.34</v>
      </c>
      <c r="E29" s="206">
        <v>0</v>
      </c>
      <c r="F29" s="206">
        <v>0</v>
      </c>
      <c r="G29" s="206">
        <v>9.67</v>
      </c>
      <c r="H29" s="206">
        <v>0</v>
      </c>
      <c r="I29" s="206">
        <v>34.39</v>
      </c>
      <c r="J29" s="206">
        <v>2.44</v>
      </c>
      <c r="K29" s="206">
        <v>125.85</v>
      </c>
      <c r="L29" s="206">
        <v>9.44</v>
      </c>
      <c r="M29" s="206">
        <v>2.2999999999999998</v>
      </c>
      <c r="N29" s="206">
        <v>1.88</v>
      </c>
      <c r="O29" s="206">
        <v>2.65</v>
      </c>
      <c r="P29" s="206">
        <v>0.74</v>
      </c>
      <c r="Q29" s="206">
        <v>9.48</v>
      </c>
      <c r="R29" s="206">
        <v>0.68</v>
      </c>
      <c r="S29" s="206">
        <v>0.42</v>
      </c>
      <c r="T29" s="206">
        <v>0</v>
      </c>
      <c r="U29" s="206">
        <v>1.9</v>
      </c>
      <c r="V29" s="206">
        <v>0.19</v>
      </c>
      <c r="W29" s="206">
        <v>5.46</v>
      </c>
      <c r="X29" s="206">
        <v>2.33</v>
      </c>
      <c r="Y29" s="206">
        <v>0</v>
      </c>
      <c r="Z29" s="206">
        <v>2.25</v>
      </c>
      <c r="AA29" s="206">
        <v>1.45</v>
      </c>
      <c r="AB29" s="206">
        <v>0</v>
      </c>
      <c r="AC29" s="206">
        <v>-0.21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-0.95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10.99</v>
      </c>
      <c r="D30" s="206">
        <v>2.34</v>
      </c>
      <c r="E30" s="206">
        <v>0</v>
      </c>
      <c r="F30" s="206">
        <v>0</v>
      </c>
      <c r="G30" s="206">
        <v>9.67</v>
      </c>
      <c r="H30" s="206">
        <v>0</v>
      </c>
      <c r="I30" s="206">
        <v>34.39</v>
      </c>
      <c r="J30" s="206">
        <v>2.44</v>
      </c>
      <c r="K30" s="206">
        <v>121.03</v>
      </c>
      <c r="L30" s="206">
        <v>9.44</v>
      </c>
      <c r="M30" s="206">
        <v>2.2999999999999998</v>
      </c>
      <c r="N30" s="206">
        <v>1.88</v>
      </c>
      <c r="O30" s="206">
        <v>2.65</v>
      </c>
      <c r="P30" s="206">
        <v>0.74</v>
      </c>
      <c r="Q30" s="206">
        <v>9.48</v>
      </c>
      <c r="R30" s="206">
        <v>0.68</v>
      </c>
      <c r="S30" s="206">
        <v>0.42</v>
      </c>
      <c r="T30" s="206">
        <v>0</v>
      </c>
      <c r="U30" s="206">
        <v>1.9</v>
      </c>
      <c r="V30" s="206">
        <v>0.19</v>
      </c>
      <c r="W30" s="206">
        <v>5.46</v>
      </c>
      <c r="X30" s="206">
        <v>2.33</v>
      </c>
      <c r="Y30" s="206">
        <v>0</v>
      </c>
      <c r="Z30" s="206">
        <v>2.25</v>
      </c>
      <c r="AA30" s="206">
        <v>1.45</v>
      </c>
      <c r="AB30" s="206">
        <v>0</v>
      </c>
      <c r="AC30" s="206">
        <v>-0.21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-0.95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10.99</v>
      </c>
      <c r="D31" s="206">
        <v>2.34</v>
      </c>
      <c r="E31" s="206">
        <v>0</v>
      </c>
      <c r="F31" s="206">
        <v>0</v>
      </c>
      <c r="G31" s="206">
        <v>9.67</v>
      </c>
      <c r="H31" s="206">
        <v>0</v>
      </c>
      <c r="I31" s="206">
        <v>34.39</v>
      </c>
      <c r="J31" s="206">
        <v>2.44</v>
      </c>
      <c r="K31" s="206">
        <v>123.92</v>
      </c>
      <c r="L31" s="206">
        <v>9.44</v>
      </c>
      <c r="M31" s="206">
        <v>2.2999999999999998</v>
      </c>
      <c r="N31" s="206">
        <v>1.88</v>
      </c>
      <c r="O31" s="206">
        <v>2.65</v>
      </c>
      <c r="P31" s="206">
        <v>0.74</v>
      </c>
      <c r="Q31" s="206">
        <v>9.48</v>
      </c>
      <c r="R31" s="206">
        <v>0.68</v>
      </c>
      <c r="S31" s="206">
        <v>0.42</v>
      </c>
      <c r="T31" s="206">
        <v>0</v>
      </c>
      <c r="U31" s="206">
        <v>1.9</v>
      </c>
      <c r="V31" s="206">
        <v>0.19</v>
      </c>
      <c r="W31" s="206">
        <v>5.46</v>
      </c>
      <c r="X31" s="206">
        <v>2.33</v>
      </c>
      <c r="Y31" s="206">
        <v>0</v>
      </c>
      <c r="Z31" s="206">
        <v>2.25</v>
      </c>
      <c r="AA31" s="206">
        <v>1.45</v>
      </c>
      <c r="AB31" s="206">
        <v>0</v>
      </c>
      <c r="AC31" s="206">
        <v>-0.21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-0.95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10.99</v>
      </c>
      <c r="D32" s="206">
        <v>2.34</v>
      </c>
      <c r="E32" s="206">
        <v>0</v>
      </c>
      <c r="F32" s="206">
        <v>0</v>
      </c>
      <c r="G32" s="206">
        <v>9.67</v>
      </c>
      <c r="H32" s="206">
        <v>0</v>
      </c>
      <c r="I32" s="206">
        <v>34.39</v>
      </c>
      <c r="J32" s="206">
        <v>2.44</v>
      </c>
      <c r="K32" s="206">
        <v>127.78</v>
      </c>
      <c r="L32" s="206">
        <v>9.44</v>
      </c>
      <c r="M32" s="206">
        <v>2.2999999999999998</v>
      </c>
      <c r="N32" s="206">
        <v>1.88</v>
      </c>
      <c r="O32" s="206">
        <v>2.65</v>
      </c>
      <c r="P32" s="206">
        <v>0.74</v>
      </c>
      <c r="Q32" s="206">
        <v>9.48</v>
      </c>
      <c r="R32" s="206">
        <v>0.68</v>
      </c>
      <c r="S32" s="206">
        <v>0.42</v>
      </c>
      <c r="T32" s="206">
        <v>0</v>
      </c>
      <c r="U32" s="206">
        <v>1.9</v>
      </c>
      <c r="V32" s="206">
        <v>0.19</v>
      </c>
      <c r="W32" s="206">
        <v>5.46</v>
      </c>
      <c r="X32" s="206">
        <v>2.33</v>
      </c>
      <c r="Y32" s="206">
        <v>0</v>
      </c>
      <c r="Z32" s="206">
        <v>2.25</v>
      </c>
      <c r="AA32" s="206">
        <v>1.45</v>
      </c>
      <c r="AB32" s="206">
        <v>0</v>
      </c>
      <c r="AC32" s="206">
        <v>-0.21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-0.95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10.99</v>
      </c>
      <c r="D33" s="206">
        <v>2.34</v>
      </c>
      <c r="E33" s="206">
        <v>0</v>
      </c>
      <c r="F33" s="206">
        <v>0</v>
      </c>
      <c r="G33" s="206">
        <v>9.67</v>
      </c>
      <c r="H33" s="206">
        <v>0</v>
      </c>
      <c r="I33" s="206">
        <v>34.39</v>
      </c>
      <c r="J33" s="206">
        <v>2.44</v>
      </c>
      <c r="K33" s="206">
        <v>139.34</v>
      </c>
      <c r="L33" s="206">
        <v>9.44</v>
      </c>
      <c r="M33" s="206">
        <v>2.2999999999999998</v>
      </c>
      <c r="N33" s="206">
        <v>1.88</v>
      </c>
      <c r="O33" s="206">
        <v>2.65</v>
      </c>
      <c r="P33" s="206">
        <v>0.74</v>
      </c>
      <c r="Q33" s="206">
        <v>9.48</v>
      </c>
      <c r="R33" s="206">
        <v>0.68</v>
      </c>
      <c r="S33" s="206">
        <v>0.42</v>
      </c>
      <c r="T33" s="206">
        <v>0</v>
      </c>
      <c r="U33" s="206">
        <v>1.9</v>
      </c>
      <c r="V33" s="206">
        <v>0.19</v>
      </c>
      <c r="W33" s="206">
        <v>5.46</v>
      </c>
      <c r="X33" s="206">
        <v>2.33</v>
      </c>
      <c r="Y33" s="206">
        <v>0</v>
      </c>
      <c r="Z33" s="206">
        <v>2.25</v>
      </c>
      <c r="AA33" s="206">
        <v>1.45</v>
      </c>
      <c r="AB33" s="206">
        <v>0</v>
      </c>
      <c r="AC33" s="206">
        <v>-0.21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-0.95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10.99</v>
      </c>
      <c r="D34" s="206">
        <v>2.34</v>
      </c>
      <c r="E34" s="206">
        <v>0</v>
      </c>
      <c r="F34" s="206">
        <v>0</v>
      </c>
      <c r="G34" s="206">
        <v>9.67</v>
      </c>
      <c r="H34" s="206">
        <v>0</v>
      </c>
      <c r="I34" s="206">
        <v>34.39</v>
      </c>
      <c r="J34" s="206">
        <v>2.44</v>
      </c>
      <c r="K34" s="206">
        <v>146.08000000000001</v>
      </c>
      <c r="L34" s="206">
        <v>9.44</v>
      </c>
      <c r="M34" s="206">
        <v>2.2999999999999998</v>
      </c>
      <c r="N34" s="206">
        <v>1.88</v>
      </c>
      <c r="O34" s="206">
        <v>2.65</v>
      </c>
      <c r="P34" s="206">
        <v>0.74</v>
      </c>
      <c r="Q34" s="206">
        <v>9.48</v>
      </c>
      <c r="R34" s="206">
        <v>0.68</v>
      </c>
      <c r="S34" s="206">
        <v>0.42</v>
      </c>
      <c r="T34" s="206">
        <v>0</v>
      </c>
      <c r="U34" s="206">
        <v>1.9</v>
      </c>
      <c r="V34" s="206">
        <v>0.19</v>
      </c>
      <c r="W34" s="206">
        <v>5.46</v>
      </c>
      <c r="X34" s="206">
        <v>2.33</v>
      </c>
      <c r="Y34" s="206">
        <v>0</v>
      </c>
      <c r="Z34" s="206">
        <v>2.25</v>
      </c>
      <c r="AA34" s="206">
        <v>1.45</v>
      </c>
      <c r="AB34" s="206">
        <v>0</v>
      </c>
      <c r="AC34" s="206">
        <v>-0.21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-0.95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10.99</v>
      </c>
      <c r="D35" s="206">
        <v>2.34</v>
      </c>
      <c r="E35" s="206">
        <v>0</v>
      </c>
      <c r="F35" s="206">
        <v>0</v>
      </c>
      <c r="G35" s="206">
        <v>9.67</v>
      </c>
      <c r="H35" s="206">
        <v>0</v>
      </c>
      <c r="I35" s="206">
        <v>34.15</v>
      </c>
      <c r="J35" s="206">
        <v>2.44</v>
      </c>
      <c r="K35" s="206">
        <v>150.9</v>
      </c>
      <c r="L35" s="206">
        <v>9.44</v>
      </c>
      <c r="M35" s="206">
        <v>2.2999999999999998</v>
      </c>
      <c r="N35" s="206">
        <v>1.88</v>
      </c>
      <c r="O35" s="206">
        <v>2.65</v>
      </c>
      <c r="P35" s="206">
        <v>0.74</v>
      </c>
      <c r="Q35" s="206">
        <v>9.48</v>
      </c>
      <c r="R35" s="206">
        <v>0.68</v>
      </c>
      <c r="S35" s="206">
        <v>0.42</v>
      </c>
      <c r="T35" s="206">
        <v>0</v>
      </c>
      <c r="U35" s="206">
        <v>1.9</v>
      </c>
      <c r="V35" s="206">
        <v>0.19</v>
      </c>
      <c r="W35" s="206">
        <v>5.46</v>
      </c>
      <c r="X35" s="206">
        <v>2.33</v>
      </c>
      <c r="Y35" s="206">
        <v>0</v>
      </c>
      <c r="Z35" s="206">
        <v>2.25</v>
      </c>
      <c r="AA35" s="206">
        <v>1.45</v>
      </c>
      <c r="AB35" s="206">
        <v>0</v>
      </c>
      <c r="AC35" s="206">
        <v>-0.21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-0.95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10.99</v>
      </c>
      <c r="D36" s="206">
        <v>2.34</v>
      </c>
      <c r="E36" s="206">
        <v>0</v>
      </c>
      <c r="F36" s="206">
        <v>0</v>
      </c>
      <c r="G36" s="206">
        <v>9.67</v>
      </c>
      <c r="H36" s="206">
        <v>0</v>
      </c>
      <c r="I36" s="206">
        <v>34.15</v>
      </c>
      <c r="J36" s="206">
        <v>2.44</v>
      </c>
      <c r="K36" s="206">
        <v>169.2</v>
      </c>
      <c r="L36" s="206">
        <v>9.44</v>
      </c>
      <c r="M36" s="206">
        <v>2.2999999999999998</v>
      </c>
      <c r="N36" s="206">
        <v>1.88</v>
      </c>
      <c r="O36" s="206">
        <v>2.65</v>
      </c>
      <c r="P36" s="206">
        <v>0.74</v>
      </c>
      <c r="Q36" s="206">
        <v>9.48</v>
      </c>
      <c r="R36" s="206">
        <v>0.68</v>
      </c>
      <c r="S36" s="206">
        <v>0.42</v>
      </c>
      <c r="T36" s="206">
        <v>0</v>
      </c>
      <c r="U36" s="206">
        <v>1.9</v>
      </c>
      <c r="V36" s="206">
        <v>0.19</v>
      </c>
      <c r="W36" s="206">
        <v>5.46</v>
      </c>
      <c r="X36" s="206">
        <v>2.33</v>
      </c>
      <c r="Y36" s="206">
        <v>0</v>
      </c>
      <c r="Z36" s="206">
        <v>2.25</v>
      </c>
      <c r="AA36" s="206">
        <v>1.45</v>
      </c>
      <c r="AB36" s="206">
        <v>0</v>
      </c>
      <c r="AC36" s="206">
        <v>-0.21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-0.95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10.99</v>
      </c>
      <c r="D37" s="206">
        <v>2.34</v>
      </c>
      <c r="E37" s="206">
        <v>0</v>
      </c>
      <c r="F37" s="206">
        <v>0</v>
      </c>
      <c r="G37" s="206">
        <v>9.67</v>
      </c>
      <c r="H37" s="206">
        <v>0</v>
      </c>
      <c r="I37" s="206">
        <v>34.15</v>
      </c>
      <c r="J37" s="206">
        <v>2.44</v>
      </c>
      <c r="K37" s="206">
        <v>171.13</v>
      </c>
      <c r="L37" s="206">
        <v>9.44</v>
      </c>
      <c r="M37" s="206">
        <v>2.2999999999999998</v>
      </c>
      <c r="N37" s="206">
        <v>1.88</v>
      </c>
      <c r="O37" s="206">
        <v>2.65</v>
      </c>
      <c r="P37" s="206">
        <v>0.74</v>
      </c>
      <c r="Q37" s="206">
        <v>9.48</v>
      </c>
      <c r="R37" s="206">
        <v>0.68</v>
      </c>
      <c r="S37" s="206">
        <v>0.42</v>
      </c>
      <c r="T37" s="206">
        <v>0</v>
      </c>
      <c r="U37" s="206">
        <v>1.9</v>
      </c>
      <c r="V37" s="206">
        <v>0.19</v>
      </c>
      <c r="W37" s="206">
        <v>5.46</v>
      </c>
      <c r="X37" s="206">
        <v>2.33</v>
      </c>
      <c r="Y37" s="206">
        <v>0</v>
      </c>
      <c r="Z37" s="206">
        <v>2.25</v>
      </c>
      <c r="AA37" s="206">
        <v>1.45</v>
      </c>
      <c r="AB37" s="206">
        <v>0</v>
      </c>
      <c r="AC37" s="206">
        <v>-0.21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-0.95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10.99</v>
      </c>
      <c r="D38" s="206">
        <v>2.34</v>
      </c>
      <c r="E38" s="206">
        <v>0</v>
      </c>
      <c r="F38" s="206">
        <v>0</v>
      </c>
      <c r="G38" s="206">
        <v>9.67</v>
      </c>
      <c r="H38" s="206">
        <v>0</v>
      </c>
      <c r="I38" s="206">
        <v>34.15</v>
      </c>
      <c r="J38" s="206">
        <v>2.44</v>
      </c>
      <c r="K38" s="206">
        <v>176.91</v>
      </c>
      <c r="L38" s="206">
        <v>9.44</v>
      </c>
      <c r="M38" s="206">
        <v>2.2999999999999998</v>
      </c>
      <c r="N38" s="206">
        <v>1.88</v>
      </c>
      <c r="O38" s="206">
        <v>2.65</v>
      </c>
      <c r="P38" s="206">
        <v>0.74</v>
      </c>
      <c r="Q38" s="206">
        <v>9.48</v>
      </c>
      <c r="R38" s="206">
        <v>0.68</v>
      </c>
      <c r="S38" s="206">
        <v>0.42</v>
      </c>
      <c r="T38" s="206">
        <v>0</v>
      </c>
      <c r="U38" s="206">
        <v>1.9</v>
      </c>
      <c r="V38" s="206">
        <v>0.19</v>
      </c>
      <c r="W38" s="206">
        <v>0.55000000000000004</v>
      </c>
      <c r="X38" s="206">
        <v>2.33</v>
      </c>
      <c r="Y38" s="206">
        <v>0</v>
      </c>
      <c r="Z38" s="206">
        <v>2.25</v>
      </c>
      <c r="AA38" s="206">
        <v>1.45</v>
      </c>
      <c r="AB38" s="206">
        <v>0</v>
      </c>
      <c r="AC38" s="206">
        <v>-0.21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-0.95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10.99</v>
      </c>
      <c r="D39" s="206">
        <v>2.34</v>
      </c>
      <c r="E39" s="206">
        <v>0</v>
      </c>
      <c r="F39" s="206">
        <v>0</v>
      </c>
      <c r="G39" s="206">
        <v>9.67</v>
      </c>
      <c r="H39" s="206">
        <v>0</v>
      </c>
      <c r="I39" s="206">
        <v>34.15</v>
      </c>
      <c r="J39" s="206">
        <v>2.44</v>
      </c>
      <c r="K39" s="206">
        <v>91.36</v>
      </c>
      <c r="L39" s="206">
        <v>9.44</v>
      </c>
      <c r="M39" s="206">
        <v>2.2999999999999998</v>
      </c>
      <c r="N39" s="206">
        <v>1.88</v>
      </c>
      <c r="O39" s="206">
        <v>2.65</v>
      </c>
      <c r="P39" s="206">
        <v>0.74</v>
      </c>
      <c r="Q39" s="206">
        <v>9.48</v>
      </c>
      <c r="R39" s="206">
        <v>0.68</v>
      </c>
      <c r="S39" s="206">
        <v>0.42</v>
      </c>
      <c r="T39" s="206">
        <v>0</v>
      </c>
      <c r="U39" s="206">
        <v>1.9</v>
      </c>
      <c r="V39" s="206">
        <v>0.19</v>
      </c>
      <c r="W39" s="206">
        <v>0.55000000000000004</v>
      </c>
      <c r="X39" s="206">
        <v>2.33</v>
      </c>
      <c r="Y39" s="206">
        <v>0</v>
      </c>
      <c r="Z39" s="206">
        <v>2.25</v>
      </c>
      <c r="AA39" s="206">
        <v>1.45</v>
      </c>
      <c r="AB39" s="206">
        <v>0</v>
      </c>
      <c r="AC39" s="206">
        <v>-0.21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-0.95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10.99</v>
      </c>
      <c r="D40" s="206">
        <v>2.34</v>
      </c>
      <c r="E40" s="206">
        <v>0</v>
      </c>
      <c r="F40" s="206">
        <v>0</v>
      </c>
      <c r="G40" s="206">
        <v>9.67</v>
      </c>
      <c r="H40" s="206">
        <v>0</v>
      </c>
      <c r="I40" s="206">
        <v>34.15</v>
      </c>
      <c r="J40" s="206">
        <v>2.44</v>
      </c>
      <c r="K40" s="206">
        <v>78.86</v>
      </c>
      <c r="L40" s="206">
        <v>9.44</v>
      </c>
      <c r="M40" s="206">
        <v>2.2999999999999998</v>
      </c>
      <c r="N40" s="206">
        <v>1.88</v>
      </c>
      <c r="O40" s="206">
        <v>2.65</v>
      </c>
      <c r="P40" s="206">
        <v>0.74</v>
      </c>
      <c r="Q40" s="206">
        <v>9.48</v>
      </c>
      <c r="R40" s="206">
        <v>0.68</v>
      </c>
      <c r="S40" s="206">
        <v>0.42</v>
      </c>
      <c r="T40" s="206">
        <v>0</v>
      </c>
      <c r="U40" s="206">
        <v>1.9</v>
      </c>
      <c r="V40" s="206">
        <v>0.19</v>
      </c>
      <c r="W40" s="206">
        <v>0.55000000000000004</v>
      </c>
      <c r="X40" s="206">
        <v>2.33</v>
      </c>
      <c r="Y40" s="206">
        <v>0</v>
      </c>
      <c r="Z40" s="206">
        <v>2.25</v>
      </c>
      <c r="AA40" s="206">
        <v>1.45</v>
      </c>
      <c r="AB40" s="206">
        <v>0</v>
      </c>
      <c r="AC40" s="206">
        <v>-0.21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-0.95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10.99</v>
      </c>
      <c r="D41" s="206">
        <v>2.34</v>
      </c>
      <c r="E41" s="206">
        <v>0</v>
      </c>
      <c r="F41" s="206">
        <v>0</v>
      </c>
      <c r="G41" s="206">
        <v>9.67</v>
      </c>
      <c r="H41" s="206">
        <v>0</v>
      </c>
      <c r="I41" s="206">
        <v>34.15</v>
      </c>
      <c r="J41" s="206">
        <v>2.44</v>
      </c>
      <c r="K41" s="206">
        <v>86.78</v>
      </c>
      <c r="L41" s="206">
        <v>9.44</v>
      </c>
      <c r="M41" s="206">
        <v>2.2999999999999998</v>
      </c>
      <c r="N41" s="206">
        <v>1.88</v>
      </c>
      <c r="O41" s="206">
        <v>2.65</v>
      </c>
      <c r="P41" s="206">
        <v>0.74</v>
      </c>
      <c r="Q41" s="206">
        <v>9.48</v>
      </c>
      <c r="R41" s="206">
        <v>0.68</v>
      </c>
      <c r="S41" s="206">
        <v>0.42</v>
      </c>
      <c r="T41" s="206">
        <v>0</v>
      </c>
      <c r="U41" s="206">
        <v>1.9</v>
      </c>
      <c r="V41" s="206">
        <v>0.19</v>
      </c>
      <c r="W41" s="206">
        <v>0.55000000000000004</v>
      </c>
      <c r="X41" s="206">
        <v>2.33</v>
      </c>
      <c r="Y41" s="206">
        <v>0</v>
      </c>
      <c r="Z41" s="206">
        <v>2.25</v>
      </c>
      <c r="AA41" s="206">
        <v>1.45</v>
      </c>
      <c r="AB41" s="206">
        <v>0</v>
      </c>
      <c r="AC41" s="206">
        <v>-0.21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-0.95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10.84</v>
      </c>
      <c r="D42" s="206">
        <v>2.34</v>
      </c>
      <c r="E42" s="206">
        <v>0</v>
      </c>
      <c r="F42" s="206">
        <v>0</v>
      </c>
      <c r="G42" s="206">
        <v>9.67</v>
      </c>
      <c r="H42" s="206">
        <v>0</v>
      </c>
      <c r="I42" s="206">
        <v>34.15</v>
      </c>
      <c r="J42" s="206">
        <v>2.44</v>
      </c>
      <c r="K42" s="206">
        <v>74.3</v>
      </c>
      <c r="L42" s="206">
        <v>9.44</v>
      </c>
      <c r="M42" s="206">
        <v>2.2999999999999998</v>
      </c>
      <c r="N42" s="206">
        <v>1.88</v>
      </c>
      <c r="O42" s="206">
        <v>2.65</v>
      </c>
      <c r="P42" s="206">
        <v>0.74</v>
      </c>
      <c r="Q42" s="206">
        <v>9.48</v>
      </c>
      <c r="R42" s="206">
        <v>0.68</v>
      </c>
      <c r="S42" s="206">
        <v>0.42</v>
      </c>
      <c r="T42" s="206">
        <v>0</v>
      </c>
      <c r="U42" s="206">
        <v>1.9</v>
      </c>
      <c r="V42" s="206">
        <v>0.19</v>
      </c>
      <c r="W42" s="206">
        <v>0.55000000000000004</v>
      </c>
      <c r="X42" s="206">
        <v>2.33</v>
      </c>
      <c r="Y42" s="206">
        <v>0</v>
      </c>
      <c r="Z42" s="206">
        <v>2.25</v>
      </c>
      <c r="AA42" s="206">
        <v>1.45</v>
      </c>
      <c r="AB42" s="206">
        <v>0</v>
      </c>
      <c r="AC42" s="206">
        <v>-0.21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-0.95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10.84</v>
      </c>
      <c r="D43" s="206">
        <v>2.34</v>
      </c>
      <c r="E43" s="206">
        <v>0</v>
      </c>
      <c r="F43" s="206">
        <v>0</v>
      </c>
      <c r="G43" s="206">
        <v>9.67</v>
      </c>
      <c r="H43" s="206">
        <v>0</v>
      </c>
      <c r="I43" s="206">
        <v>34.15</v>
      </c>
      <c r="J43" s="206">
        <v>2.44</v>
      </c>
      <c r="K43" s="206">
        <v>60.98</v>
      </c>
      <c r="L43" s="206">
        <v>9.44</v>
      </c>
      <c r="M43" s="206">
        <v>2.2999999999999998</v>
      </c>
      <c r="N43" s="206">
        <v>1.88</v>
      </c>
      <c r="O43" s="206">
        <v>2.65</v>
      </c>
      <c r="P43" s="206">
        <v>0.74</v>
      </c>
      <c r="Q43" s="206">
        <v>9.48</v>
      </c>
      <c r="R43" s="206">
        <v>0.68</v>
      </c>
      <c r="S43" s="206">
        <v>0.42</v>
      </c>
      <c r="T43" s="206">
        <v>0</v>
      </c>
      <c r="U43" s="206">
        <v>1.9</v>
      </c>
      <c r="V43" s="206">
        <v>0.19</v>
      </c>
      <c r="W43" s="206">
        <v>5.46</v>
      </c>
      <c r="X43" s="206">
        <v>2.33</v>
      </c>
      <c r="Y43" s="206">
        <v>0</v>
      </c>
      <c r="Z43" s="206">
        <v>2.25</v>
      </c>
      <c r="AA43" s="206">
        <v>1.45</v>
      </c>
      <c r="AB43" s="206">
        <v>0</v>
      </c>
      <c r="AC43" s="206">
        <v>-0.21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-0.95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10.84</v>
      </c>
      <c r="D44" s="206">
        <v>2.34</v>
      </c>
      <c r="E44" s="206">
        <v>0</v>
      </c>
      <c r="F44" s="206">
        <v>0</v>
      </c>
      <c r="G44" s="206">
        <v>9.67</v>
      </c>
      <c r="H44" s="206">
        <v>0</v>
      </c>
      <c r="I44" s="206">
        <v>34.15</v>
      </c>
      <c r="J44" s="206">
        <v>2.44</v>
      </c>
      <c r="K44" s="206">
        <v>63.54</v>
      </c>
      <c r="L44" s="206">
        <v>9.44</v>
      </c>
      <c r="M44" s="206">
        <v>2.2999999999999998</v>
      </c>
      <c r="N44" s="206">
        <v>1.88</v>
      </c>
      <c r="O44" s="206">
        <v>2.65</v>
      </c>
      <c r="P44" s="206">
        <v>0.74</v>
      </c>
      <c r="Q44" s="206">
        <v>9.48</v>
      </c>
      <c r="R44" s="206">
        <v>0.68</v>
      </c>
      <c r="S44" s="206">
        <v>0.42</v>
      </c>
      <c r="T44" s="206">
        <v>0</v>
      </c>
      <c r="U44" s="206">
        <v>1.9</v>
      </c>
      <c r="V44" s="206">
        <v>0.19</v>
      </c>
      <c r="W44" s="206">
        <v>5.46</v>
      </c>
      <c r="X44" s="206">
        <v>2.33</v>
      </c>
      <c r="Y44" s="206">
        <v>0</v>
      </c>
      <c r="Z44" s="206">
        <v>2.25</v>
      </c>
      <c r="AA44" s="206">
        <v>1.45</v>
      </c>
      <c r="AB44" s="206">
        <v>0</v>
      </c>
      <c r="AC44" s="206">
        <v>-0.21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-0.95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6.73</v>
      </c>
      <c r="D45" s="206">
        <v>2.34</v>
      </c>
      <c r="E45" s="206">
        <v>0</v>
      </c>
      <c r="F45" s="206">
        <v>0</v>
      </c>
      <c r="G45" s="206">
        <v>9.67</v>
      </c>
      <c r="H45" s="206">
        <v>0</v>
      </c>
      <c r="I45" s="206">
        <v>34.15</v>
      </c>
      <c r="J45" s="206">
        <v>2.44</v>
      </c>
      <c r="K45" s="206">
        <v>58.42</v>
      </c>
      <c r="L45" s="206">
        <v>9.44</v>
      </c>
      <c r="M45" s="206">
        <v>2.2999999999999998</v>
      </c>
      <c r="N45" s="206">
        <v>1.88</v>
      </c>
      <c r="O45" s="206">
        <v>2.65</v>
      </c>
      <c r="P45" s="206">
        <v>0.74</v>
      </c>
      <c r="Q45" s="206">
        <v>9.48</v>
      </c>
      <c r="R45" s="206">
        <v>0.68</v>
      </c>
      <c r="S45" s="206">
        <v>0.42</v>
      </c>
      <c r="T45" s="206">
        <v>0</v>
      </c>
      <c r="U45" s="206">
        <v>1.9</v>
      </c>
      <c r="V45" s="206">
        <v>0.19</v>
      </c>
      <c r="W45" s="206">
        <v>5.46</v>
      </c>
      <c r="X45" s="206">
        <v>2.33</v>
      </c>
      <c r="Y45" s="206">
        <v>0</v>
      </c>
      <c r="Z45" s="206">
        <v>2.25</v>
      </c>
      <c r="AA45" s="206">
        <v>1.45</v>
      </c>
      <c r="AB45" s="206">
        <v>0</v>
      </c>
      <c r="AC45" s="206">
        <v>-0.21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-0.95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6.73</v>
      </c>
      <c r="D46" s="206">
        <v>2.34</v>
      </c>
      <c r="E46" s="206">
        <v>0</v>
      </c>
      <c r="F46" s="206">
        <v>0</v>
      </c>
      <c r="G46" s="206">
        <v>9.67</v>
      </c>
      <c r="H46" s="206">
        <v>0</v>
      </c>
      <c r="I46" s="206">
        <v>34.15</v>
      </c>
      <c r="J46" s="206">
        <v>2.44</v>
      </c>
      <c r="K46" s="206">
        <v>55.53</v>
      </c>
      <c r="L46" s="206">
        <v>9.44</v>
      </c>
      <c r="M46" s="206">
        <v>2.2999999999999998</v>
      </c>
      <c r="N46" s="206">
        <v>1.88</v>
      </c>
      <c r="O46" s="206">
        <v>2.65</v>
      </c>
      <c r="P46" s="206">
        <v>0.74</v>
      </c>
      <c r="Q46" s="206">
        <v>9.48</v>
      </c>
      <c r="R46" s="206">
        <v>0.68</v>
      </c>
      <c r="S46" s="206">
        <v>0.42</v>
      </c>
      <c r="T46" s="206">
        <v>0</v>
      </c>
      <c r="U46" s="206">
        <v>1.9</v>
      </c>
      <c r="V46" s="206">
        <v>0.19</v>
      </c>
      <c r="W46" s="206">
        <v>5.46</v>
      </c>
      <c r="X46" s="206">
        <v>2.33</v>
      </c>
      <c r="Y46" s="206">
        <v>0</v>
      </c>
      <c r="Z46" s="206">
        <v>2.25</v>
      </c>
      <c r="AA46" s="206">
        <v>1.45</v>
      </c>
      <c r="AB46" s="206">
        <v>0</v>
      </c>
      <c r="AC46" s="206">
        <v>-0.21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-0.95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6.73</v>
      </c>
      <c r="D47" s="206">
        <v>2.34</v>
      </c>
      <c r="E47" s="206">
        <v>0</v>
      </c>
      <c r="F47" s="206">
        <v>0</v>
      </c>
      <c r="G47" s="206">
        <v>9.67</v>
      </c>
      <c r="H47" s="206">
        <v>0</v>
      </c>
      <c r="I47" s="206">
        <v>34.15</v>
      </c>
      <c r="J47" s="206">
        <v>2.44</v>
      </c>
      <c r="K47" s="206">
        <v>125.85</v>
      </c>
      <c r="L47" s="206">
        <v>9.44</v>
      </c>
      <c r="M47" s="206">
        <v>2.2999999999999998</v>
      </c>
      <c r="N47" s="206">
        <v>1.88</v>
      </c>
      <c r="O47" s="206">
        <v>2.65</v>
      </c>
      <c r="P47" s="206">
        <v>0.74</v>
      </c>
      <c r="Q47" s="206">
        <v>9.48</v>
      </c>
      <c r="R47" s="206">
        <v>0.68</v>
      </c>
      <c r="S47" s="206">
        <v>0.42</v>
      </c>
      <c r="T47" s="206">
        <v>0</v>
      </c>
      <c r="U47" s="206">
        <v>1.9</v>
      </c>
      <c r="V47" s="206">
        <v>0.19</v>
      </c>
      <c r="W47" s="206">
        <v>0.7</v>
      </c>
      <c r="X47" s="206">
        <v>2.33</v>
      </c>
      <c r="Y47" s="206">
        <v>0</v>
      </c>
      <c r="Z47" s="206">
        <v>2.25</v>
      </c>
      <c r="AA47" s="206">
        <v>1.45</v>
      </c>
      <c r="AB47" s="206">
        <v>0</v>
      </c>
      <c r="AC47" s="206">
        <v>-0.21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-0.95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6.73</v>
      </c>
      <c r="D48" s="206">
        <v>2.34</v>
      </c>
      <c r="E48" s="206">
        <v>0</v>
      </c>
      <c r="F48" s="206">
        <v>0</v>
      </c>
      <c r="G48" s="206">
        <v>9.67</v>
      </c>
      <c r="H48" s="206">
        <v>0</v>
      </c>
      <c r="I48" s="206">
        <v>34.15</v>
      </c>
      <c r="J48" s="206">
        <v>2.44</v>
      </c>
      <c r="K48" s="206">
        <v>125.85</v>
      </c>
      <c r="L48" s="206">
        <v>9.44</v>
      </c>
      <c r="M48" s="206">
        <v>2.2999999999999998</v>
      </c>
      <c r="N48" s="206">
        <v>1.88</v>
      </c>
      <c r="O48" s="206">
        <v>2.65</v>
      </c>
      <c r="P48" s="206">
        <v>0.74</v>
      </c>
      <c r="Q48" s="206">
        <v>9.48</v>
      </c>
      <c r="R48" s="206">
        <v>0.68</v>
      </c>
      <c r="S48" s="206">
        <v>0.42</v>
      </c>
      <c r="T48" s="206">
        <v>0</v>
      </c>
      <c r="U48" s="206">
        <v>1.9</v>
      </c>
      <c r="V48" s="206">
        <v>0.19</v>
      </c>
      <c r="W48" s="206">
        <v>0.7</v>
      </c>
      <c r="X48" s="206">
        <v>2.33</v>
      </c>
      <c r="Y48" s="206">
        <v>0</v>
      </c>
      <c r="Z48" s="206">
        <v>2.25</v>
      </c>
      <c r="AA48" s="206">
        <v>1.45</v>
      </c>
      <c r="AB48" s="206">
        <v>0</v>
      </c>
      <c r="AC48" s="206">
        <v>-0.21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-0.95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6.73</v>
      </c>
      <c r="D49" s="206">
        <v>2.34</v>
      </c>
      <c r="E49" s="206">
        <v>0</v>
      </c>
      <c r="F49" s="206">
        <v>0</v>
      </c>
      <c r="G49" s="206">
        <v>9.67</v>
      </c>
      <c r="H49" s="206">
        <v>0</v>
      </c>
      <c r="I49" s="206">
        <v>34.15</v>
      </c>
      <c r="J49" s="206">
        <v>2.44</v>
      </c>
      <c r="K49" s="206">
        <v>174.01</v>
      </c>
      <c r="L49" s="206">
        <v>9.44</v>
      </c>
      <c r="M49" s="206">
        <v>2.2999999999999998</v>
      </c>
      <c r="N49" s="206">
        <v>1.88</v>
      </c>
      <c r="O49" s="206">
        <v>2.65</v>
      </c>
      <c r="P49" s="206">
        <v>0.74</v>
      </c>
      <c r="Q49" s="206">
        <v>9.48</v>
      </c>
      <c r="R49" s="206">
        <v>0.68</v>
      </c>
      <c r="S49" s="206">
        <v>0.42</v>
      </c>
      <c r="T49" s="206">
        <v>0</v>
      </c>
      <c r="U49" s="206">
        <v>1.9</v>
      </c>
      <c r="V49" s="206">
        <v>0.19</v>
      </c>
      <c r="W49" s="206">
        <v>0.55000000000000004</v>
      </c>
      <c r="X49" s="206">
        <v>2.33</v>
      </c>
      <c r="Y49" s="206">
        <v>0</v>
      </c>
      <c r="Z49" s="206">
        <v>2.25</v>
      </c>
      <c r="AA49" s="206">
        <v>1.45</v>
      </c>
      <c r="AB49" s="206">
        <v>0</v>
      </c>
      <c r="AC49" s="206">
        <v>-0.21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-0.95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6.73</v>
      </c>
      <c r="D50" s="206">
        <v>2.34</v>
      </c>
      <c r="E50" s="206">
        <v>0</v>
      </c>
      <c r="F50" s="206">
        <v>0</v>
      </c>
      <c r="G50" s="206">
        <v>9.67</v>
      </c>
      <c r="H50" s="206">
        <v>0</v>
      </c>
      <c r="I50" s="206">
        <v>34.15</v>
      </c>
      <c r="J50" s="206">
        <v>2.44</v>
      </c>
      <c r="K50" s="206">
        <v>174.01</v>
      </c>
      <c r="L50" s="206">
        <v>9.44</v>
      </c>
      <c r="M50" s="206">
        <v>2.2999999999999998</v>
      </c>
      <c r="N50" s="206">
        <v>1.88</v>
      </c>
      <c r="O50" s="206">
        <v>2.65</v>
      </c>
      <c r="P50" s="206">
        <v>0.74</v>
      </c>
      <c r="Q50" s="206">
        <v>9.48</v>
      </c>
      <c r="R50" s="206">
        <v>0.68</v>
      </c>
      <c r="S50" s="206">
        <v>0.42</v>
      </c>
      <c r="T50" s="206">
        <v>0</v>
      </c>
      <c r="U50" s="206">
        <v>1.9</v>
      </c>
      <c r="V50" s="206">
        <v>0.19</v>
      </c>
      <c r="W50" s="206">
        <v>0.55000000000000004</v>
      </c>
      <c r="X50" s="206">
        <v>2.33</v>
      </c>
      <c r="Y50" s="206">
        <v>0</v>
      </c>
      <c r="Z50" s="206">
        <v>2.25</v>
      </c>
      <c r="AA50" s="206">
        <v>1.45</v>
      </c>
      <c r="AB50" s="206">
        <v>0</v>
      </c>
      <c r="AC50" s="206">
        <v>-0.21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-0.95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6.73</v>
      </c>
      <c r="D51" s="206">
        <v>2.34</v>
      </c>
      <c r="E51" s="206">
        <v>0</v>
      </c>
      <c r="F51" s="206">
        <v>0</v>
      </c>
      <c r="G51" s="206">
        <v>9.67</v>
      </c>
      <c r="H51" s="206">
        <v>0</v>
      </c>
      <c r="I51" s="206">
        <v>34.15</v>
      </c>
      <c r="J51" s="206">
        <v>2.44</v>
      </c>
      <c r="K51" s="206">
        <v>188.46</v>
      </c>
      <c r="L51" s="206">
        <v>9.44</v>
      </c>
      <c r="M51" s="206">
        <v>2.2999999999999998</v>
      </c>
      <c r="N51" s="206">
        <v>1.88</v>
      </c>
      <c r="O51" s="206">
        <v>2.65</v>
      </c>
      <c r="P51" s="206">
        <v>0.74</v>
      </c>
      <c r="Q51" s="206">
        <v>9.48</v>
      </c>
      <c r="R51" s="206">
        <v>0.68</v>
      </c>
      <c r="S51" s="206">
        <v>0.42</v>
      </c>
      <c r="T51" s="206">
        <v>0</v>
      </c>
      <c r="U51" s="206">
        <v>1.9</v>
      </c>
      <c r="V51" s="206">
        <v>0.19</v>
      </c>
      <c r="W51" s="206">
        <v>0.55000000000000004</v>
      </c>
      <c r="X51" s="206">
        <v>2.33</v>
      </c>
      <c r="Y51" s="206">
        <v>0</v>
      </c>
      <c r="Z51" s="206">
        <v>2.25</v>
      </c>
      <c r="AA51" s="206">
        <v>1.45</v>
      </c>
      <c r="AB51" s="206">
        <v>0</v>
      </c>
      <c r="AC51" s="206">
        <v>-0.21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-0.95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6.73</v>
      </c>
      <c r="D52" s="206">
        <v>2.34</v>
      </c>
      <c r="E52" s="206">
        <v>0</v>
      </c>
      <c r="F52" s="206">
        <v>0</v>
      </c>
      <c r="G52" s="206">
        <v>9.67</v>
      </c>
      <c r="H52" s="206">
        <v>0</v>
      </c>
      <c r="I52" s="206">
        <v>34.15</v>
      </c>
      <c r="J52" s="206">
        <v>2.44</v>
      </c>
      <c r="K52" s="206">
        <v>204.84</v>
      </c>
      <c r="L52" s="206">
        <v>9.44</v>
      </c>
      <c r="M52" s="206">
        <v>2.2999999999999998</v>
      </c>
      <c r="N52" s="206">
        <v>1.88</v>
      </c>
      <c r="O52" s="206">
        <v>2.65</v>
      </c>
      <c r="P52" s="206">
        <v>0.74</v>
      </c>
      <c r="Q52" s="206">
        <v>9.48</v>
      </c>
      <c r="R52" s="206">
        <v>0.68</v>
      </c>
      <c r="S52" s="206">
        <v>0.42</v>
      </c>
      <c r="T52" s="206">
        <v>0</v>
      </c>
      <c r="U52" s="206">
        <v>1.9</v>
      </c>
      <c r="V52" s="206">
        <v>0.19</v>
      </c>
      <c r="W52" s="206">
        <v>0.55000000000000004</v>
      </c>
      <c r="X52" s="206">
        <v>2.33</v>
      </c>
      <c r="Y52" s="206">
        <v>0</v>
      </c>
      <c r="Z52" s="206">
        <v>2.25</v>
      </c>
      <c r="AA52" s="206">
        <v>1.45</v>
      </c>
      <c r="AB52" s="206">
        <v>0</v>
      </c>
      <c r="AC52" s="206">
        <v>-0.21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-0.95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6.73</v>
      </c>
      <c r="D53" s="206">
        <v>2.34</v>
      </c>
      <c r="E53" s="206">
        <v>0</v>
      </c>
      <c r="F53" s="206">
        <v>0</v>
      </c>
      <c r="G53" s="206">
        <v>9.67</v>
      </c>
      <c r="H53" s="206">
        <v>0</v>
      </c>
      <c r="I53" s="206">
        <v>34.15</v>
      </c>
      <c r="J53" s="206">
        <v>2.44</v>
      </c>
      <c r="K53" s="206">
        <v>204.84</v>
      </c>
      <c r="L53" s="206">
        <v>9.44</v>
      </c>
      <c r="M53" s="206">
        <v>2.2999999999999998</v>
      </c>
      <c r="N53" s="206">
        <v>1.88</v>
      </c>
      <c r="O53" s="206">
        <v>2.65</v>
      </c>
      <c r="P53" s="206">
        <v>0.74</v>
      </c>
      <c r="Q53" s="206">
        <v>9.48</v>
      </c>
      <c r="R53" s="206">
        <v>0.68</v>
      </c>
      <c r="S53" s="206">
        <v>0.42</v>
      </c>
      <c r="T53" s="206">
        <v>0</v>
      </c>
      <c r="U53" s="206">
        <v>1.9</v>
      </c>
      <c r="V53" s="206">
        <v>0.19</v>
      </c>
      <c r="W53" s="206">
        <v>0.55000000000000004</v>
      </c>
      <c r="X53" s="206">
        <v>2.33</v>
      </c>
      <c r="Y53" s="206">
        <v>0</v>
      </c>
      <c r="Z53" s="206">
        <v>2.25</v>
      </c>
      <c r="AA53" s="206">
        <v>1.45</v>
      </c>
      <c r="AB53" s="206">
        <v>0</v>
      </c>
      <c r="AC53" s="206">
        <v>-0.21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-0.95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6.73</v>
      </c>
      <c r="D54" s="206">
        <v>2.34</v>
      </c>
      <c r="E54" s="206">
        <v>0</v>
      </c>
      <c r="F54" s="206">
        <v>0</v>
      </c>
      <c r="G54" s="206">
        <v>9.67</v>
      </c>
      <c r="H54" s="206">
        <v>0</v>
      </c>
      <c r="I54" s="206">
        <v>34.15</v>
      </c>
      <c r="J54" s="206">
        <v>2.44</v>
      </c>
      <c r="K54" s="206">
        <v>197.14</v>
      </c>
      <c r="L54" s="206">
        <v>9.44</v>
      </c>
      <c r="M54" s="206">
        <v>2.2999999999999998</v>
      </c>
      <c r="N54" s="206">
        <v>1.88</v>
      </c>
      <c r="O54" s="206">
        <v>2.65</v>
      </c>
      <c r="P54" s="206">
        <v>0.74</v>
      </c>
      <c r="Q54" s="206">
        <v>9.48</v>
      </c>
      <c r="R54" s="206">
        <v>0.68</v>
      </c>
      <c r="S54" s="206">
        <v>0.42</v>
      </c>
      <c r="T54" s="206">
        <v>0</v>
      </c>
      <c r="U54" s="206">
        <v>1.9</v>
      </c>
      <c r="V54" s="206">
        <v>0.19</v>
      </c>
      <c r="W54" s="206">
        <v>0.55000000000000004</v>
      </c>
      <c r="X54" s="206">
        <v>2.33</v>
      </c>
      <c r="Y54" s="206">
        <v>0</v>
      </c>
      <c r="Z54" s="206">
        <v>2.25</v>
      </c>
      <c r="AA54" s="206">
        <v>1.45</v>
      </c>
      <c r="AB54" s="206">
        <v>0</v>
      </c>
      <c r="AC54" s="206">
        <v>-0.21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-0.95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6.73</v>
      </c>
      <c r="D55" s="206">
        <v>2.34</v>
      </c>
      <c r="E55" s="206">
        <v>0</v>
      </c>
      <c r="F55" s="206">
        <v>0</v>
      </c>
      <c r="G55" s="206">
        <v>9.67</v>
      </c>
      <c r="H55" s="206">
        <v>0</v>
      </c>
      <c r="I55" s="206">
        <v>34.15</v>
      </c>
      <c r="J55" s="206">
        <v>2.44</v>
      </c>
      <c r="K55" s="206">
        <v>226.99</v>
      </c>
      <c r="L55" s="206">
        <v>9.44</v>
      </c>
      <c r="M55" s="206">
        <v>2.2999999999999998</v>
      </c>
      <c r="N55" s="206">
        <v>1.88</v>
      </c>
      <c r="O55" s="206">
        <v>2.65</v>
      </c>
      <c r="P55" s="206">
        <v>0.74</v>
      </c>
      <c r="Q55" s="206">
        <v>9.48</v>
      </c>
      <c r="R55" s="206">
        <v>0.67</v>
      </c>
      <c r="S55" s="206">
        <v>0.41</v>
      </c>
      <c r="T55" s="206">
        <v>0</v>
      </c>
      <c r="U55" s="206">
        <v>1.9</v>
      </c>
      <c r="V55" s="206">
        <v>0.18</v>
      </c>
      <c r="W55" s="206">
        <v>0.68</v>
      </c>
      <c r="X55" s="206">
        <v>1.32</v>
      </c>
      <c r="Y55" s="206">
        <v>0</v>
      </c>
      <c r="Z55" s="206">
        <v>1.52</v>
      </c>
      <c r="AA55" s="206">
        <v>0.99</v>
      </c>
      <c r="AB55" s="206">
        <v>0</v>
      </c>
      <c r="AC55" s="206">
        <v>-0.21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-0.95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6.73</v>
      </c>
      <c r="D56" s="206">
        <v>2.34</v>
      </c>
      <c r="E56" s="206">
        <v>0</v>
      </c>
      <c r="F56" s="206">
        <v>0</v>
      </c>
      <c r="G56" s="206">
        <v>9.67</v>
      </c>
      <c r="H56" s="206">
        <v>0</v>
      </c>
      <c r="I56" s="206">
        <v>34.15</v>
      </c>
      <c r="J56" s="206">
        <v>2.44</v>
      </c>
      <c r="K56" s="206">
        <v>235.67</v>
      </c>
      <c r="L56" s="206">
        <v>9.44</v>
      </c>
      <c r="M56" s="206">
        <v>2.2999999999999998</v>
      </c>
      <c r="N56" s="206">
        <v>1.88</v>
      </c>
      <c r="O56" s="206">
        <v>2.65</v>
      </c>
      <c r="P56" s="206">
        <v>0.74</v>
      </c>
      <c r="Q56" s="206">
        <v>9.48</v>
      </c>
      <c r="R56" s="206">
        <v>0.67</v>
      </c>
      <c r="S56" s="206">
        <v>0.41</v>
      </c>
      <c r="T56" s="206">
        <v>0</v>
      </c>
      <c r="U56" s="206">
        <v>1.9</v>
      </c>
      <c r="V56" s="206">
        <v>0.18</v>
      </c>
      <c r="W56" s="206">
        <v>0.68</v>
      </c>
      <c r="X56" s="206">
        <v>1.32</v>
      </c>
      <c r="Y56" s="206">
        <v>0</v>
      </c>
      <c r="Z56" s="206">
        <v>1.52</v>
      </c>
      <c r="AA56" s="206">
        <v>0.99</v>
      </c>
      <c r="AB56" s="206">
        <v>0</v>
      </c>
      <c r="AC56" s="206">
        <v>-0.21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-0.95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6.73</v>
      </c>
      <c r="D57" s="206">
        <v>2.34</v>
      </c>
      <c r="E57" s="206">
        <v>0</v>
      </c>
      <c r="F57" s="206">
        <v>0</v>
      </c>
      <c r="G57" s="206">
        <v>9.67</v>
      </c>
      <c r="H57" s="206">
        <v>0</v>
      </c>
      <c r="I57" s="206">
        <v>34.15</v>
      </c>
      <c r="J57" s="206">
        <v>2.44</v>
      </c>
      <c r="K57" s="206">
        <v>238.23</v>
      </c>
      <c r="L57" s="206">
        <v>9.44</v>
      </c>
      <c r="M57" s="206">
        <v>2.2999999999999998</v>
      </c>
      <c r="N57" s="206">
        <v>1.88</v>
      </c>
      <c r="O57" s="206">
        <v>2.65</v>
      </c>
      <c r="P57" s="206">
        <v>0.74</v>
      </c>
      <c r="Q57" s="206">
        <v>9.48</v>
      </c>
      <c r="R57" s="206">
        <v>0.56000000000000005</v>
      </c>
      <c r="S57" s="206">
        <v>0.42</v>
      </c>
      <c r="T57" s="206">
        <v>0</v>
      </c>
      <c r="U57" s="206">
        <v>1.9</v>
      </c>
      <c r="V57" s="206">
        <v>0.18</v>
      </c>
      <c r="W57" s="206">
        <v>0.55000000000000004</v>
      </c>
      <c r="X57" s="206">
        <v>2.34</v>
      </c>
      <c r="Y57" s="206">
        <v>0</v>
      </c>
      <c r="Z57" s="206">
        <v>1.63</v>
      </c>
      <c r="AA57" s="206">
        <v>1.26</v>
      </c>
      <c r="AB57" s="206">
        <v>0</v>
      </c>
      <c r="AC57" s="206">
        <v>-0.21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-0.95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6.64</v>
      </c>
      <c r="D58" s="206">
        <v>2.34</v>
      </c>
      <c r="E58" s="206">
        <v>0</v>
      </c>
      <c r="F58" s="206">
        <v>0</v>
      </c>
      <c r="G58" s="206">
        <v>9.67</v>
      </c>
      <c r="H58" s="206">
        <v>0</v>
      </c>
      <c r="I58" s="206">
        <v>34.15</v>
      </c>
      <c r="J58" s="206">
        <v>2.44</v>
      </c>
      <c r="K58" s="206">
        <v>201.95</v>
      </c>
      <c r="L58" s="206">
        <v>9.44</v>
      </c>
      <c r="M58" s="206">
        <v>2.2999999999999998</v>
      </c>
      <c r="N58" s="206">
        <v>1.88</v>
      </c>
      <c r="O58" s="206">
        <v>2.65</v>
      </c>
      <c r="P58" s="206">
        <v>0.74</v>
      </c>
      <c r="Q58" s="206">
        <v>9.48</v>
      </c>
      <c r="R58" s="206">
        <v>0.68</v>
      </c>
      <c r="S58" s="206">
        <v>0.42</v>
      </c>
      <c r="T58" s="206">
        <v>0</v>
      </c>
      <c r="U58" s="206">
        <v>1.9</v>
      </c>
      <c r="V58" s="206">
        <v>0.19</v>
      </c>
      <c r="W58" s="206">
        <v>0.55000000000000004</v>
      </c>
      <c r="X58" s="206">
        <v>2.34</v>
      </c>
      <c r="Y58" s="206">
        <v>0</v>
      </c>
      <c r="Z58" s="206">
        <v>1.63</v>
      </c>
      <c r="AA58" s="206">
        <v>1.26</v>
      </c>
      <c r="AB58" s="206">
        <v>0</v>
      </c>
      <c r="AC58" s="206">
        <v>-0.21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-0.95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6.64</v>
      </c>
      <c r="D59" s="206">
        <v>2.34</v>
      </c>
      <c r="E59" s="206">
        <v>0</v>
      </c>
      <c r="F59" s="206">
        <v>0</v>
      </c>
      <c r="G59" s="206">
        <v>9.67</v>
      </c>
      <c r="H59" s="206">
        <v>0</v>
      </c>
      <c r="I59" s="206">
        <v>34.15</v>
      </c>
      <c r="J59" s="206">
        <v>2.44</v>
      </c>
      <c r="K59" s="206">
        <v>216.4</v>
      </c>
      <c r="L59" s="206">
        <v>9.44</v>
      </c>
      <c r="M59" s="206">
        <v>2.2999999999999998</v>
      </c>
      <c r="N59" s="206">
        <v>1.88</v>
      </c>
      <c r="O59" s="206">
        <v>2.65</v>
      </c>
      <c r="P59" s="206">
        <v>0.74</v>
      </c>
      <c r="Q59" s="206">
        <v>9.48</v>
      </c>
      <c r="R59" s="206">
        <v>0.68</v>
      </c>
      <c r="S59" s="206">
        <v>0.04</v>
      </c>
      <c r="T59" s="206">
        <v>0</v>
      </c>
      <c r="U59" s="206">
        <v>1.9</v>
      </c>
      <c r="V59" s="206">
        <v>0.18</v>
      </c>
      <c r="W59" s="206">
        <v>0.55000000000000004</v>
      </c>
      <c r="X59" s="206">
        <v>3.4</v>
      </c>
      <c r="Y59" s="206">
        <v>0</v>
      </c>
      <c r="Z59" s="206">
        <v>2.2400000000000002</v>
      </c>
      <c r="AA59" s="206">
        <v>1.45</v>
      </c>
      <c r="AB59" s="206">
        <v>0</v>
      </c>
      <c r="AC59" s="206">
        <v>-0.21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-0.95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6.64</v>
      </c>
      <c r="D60" s="206">
        <v>2.34</v>
      </c>
      <c r="E60" s="206">
        <v>0</v>
      </c>
      <c r="F60" s="206">
        <v>0</v>
      </c>
      <c r="G60" s="206">
        <v>9.67</v>
      </c>
      <c r="H60" s="206">
        <v>0</v>
      </c>
      <c r="I60" s="206">
        <v>34.15</v>
      </c>
      <c r="J60" s="206">
        <v>2.44</v>
      </c>
      <c r="K60" s="206">
        <v>220.25</v>
      </c>
      <c r="L60" s="206">
        <v>9.44</v>
      </c>
      <c r="M60" s="206">
        <v>2.2999999999999998</v>
      </c>
      <c r="N60" s="206">
        <v>1.88</v>
      </c>
      <c r="O60" s="206">
        <v>2.65</v>
      </c>
      <c r="P60" s="206">
        <v>0.74</v>
      </c>
      <c r="Q60" s="206">
        <v>9.48</v>
      </c>
      <c r="R60" s="206">
        <v>0.68</v>
      </c>
      <c r="S60" s="206">
        <v>0.04</v>
      </c>
      <c r="T60" s="206">
        <v>0</v>
      </c>
      <c r="U60" s="206">
        <v>1.9</v>
      </c>
      <c r="V60" s="206">
        <v>0.18</v>
      </c>
      <c r="W60" s="206">
        <v>0.55000000000000004</v>
      </c>
      <c r="X60" s="206">
        <v>3.4</v>
      </c>
      <c r="Y60" s="206">
        <v>0</v>
      </c>
      <c r="Z60" s="206">
        <v>2.2400000000000002</v>
      </c>
      <c r="AA60" s="206">
        <v>1.45</v>
      </c>
      <c r="AB60" s="206">
        <v>0</v>
      </c>
      <c r="AC60" s="206">
        <v>-0.21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-0.95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6.64</v>
      </c>
      <c r="D61" s="206">
        <v>2.34</v>
      </c>
      <c r="E61" s="206">
        <v>0</v>
      </c>
      <c r="F61" s="206">
        <v>0</v>
      </c>
      <c r="G61" s="206">
        <v>9.67</v>
      </c>
      <c r="H61" s="206">
        <v>0</v>
      </c>
      <c r="I61" s="206">
        <v>34.15</v>
      </c>
      <c r="J61" s="206">
        <v>2.44</v>
      </c>
      <c r="K61" s="206">
        <v>225.07</v>
      </c>
      <c r="L61" s="206">
        <v>9.44</v>
      </c>
      <c r="M61" s="206">
        <v>2.2999999999999998</v>
      </c>
      <c r="N61" s="206">
        <v>1.88</v>
      </c>
      <c r="O61" s="206">
        <v>2.65</v>
      </c>
      <c r="P61" s="206">
        <v>0.74</v>
      </c>
      <c r="Q61" s="206">
        <v>9.48</v>
      </c>
      <c r="R61" s="206">
        <v>0.68</v>
      </c>
      <c r="S61" s="206">
        <v>0.04</v>
      </c>
      <c r="T61" s="206">
        <v>0</v>
      </c>
      <c r="U61" s="206">
        <v>1.9</v>
      </c>
      <c r="V61" s="206">
        <v>0.18</v>
      </c>
      <c r="W61" s="206">
        <v>0.55000000000000004</v>
      </c>
      <c r="X61" s="206">
        <v>3.4</v>
      </c>
      <c r="Y61" s="206">
        <v>0</v>
      </c>
      <c r="Z61" s="206">
        <v>2.2400000000000002</v>
      </c>
      <c r="AA61" s="206">
        <v>1.45</v>
      </c>
      <c r="AB61" s="206">
        <v>0</v>
      </c>
      <c r="AC61" s="206">
        <v>-0.21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-0.95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6.64</v>
      </c>
      <c r="D62" s="206">
        <v>2.34</v>
      </c>
      <c r="E62" s="206">
        <v>0</v>
      </c>
      <c r="F62" s="206">
        <v>0</v>
      </c>
      <c r="G62" s="206">
        <v>9.67</v>
      </c>
      <c r="H62" s="206">
        <v>0</v>
      </c>
      <c r="I62" s="206">
        <v>34.15</v>
      </c>
      <c r="J62" s="206">
        <v>2.44</v>
      </c>
      <c r="K62" s="206">
        <v>225.07</v>
      </c>
      <c r="L62" s="206">
        <v>9.44</v>
      </c>
      <c r="M62" s="206">
        <v>2.2999999999999998</v>
      </c>
      <c r="N62" s="206">
        <v>1.88</v>
      </c>
      <c r="O62" s="206">
        <v>2.65</v>
      </c>
      <c r="P62" s="206">
        <v>0.74</v>
      </c>
      <c r="Q62" s="206">
        <v>9.48</v>
      </c>
      <c r="R62" s="206">
        <v>1.04</v>
      </c>
      <c r="S62" s="206">
        <v>0.04</v>
      </c>
      <c r="T62" s="206">
        <v>0</v>
      </c>
      <c r="U62" s="206">
        <v>1.9</v>
      </c>
      <c r="V62" s="206">
        <v>0.19</v>
      </c>
      <c r="W62" s="206">
        <v>0.55000000000000004</v>
      </c>
      <c r="X62" s="206">
        <v>3.4</v>
      </c>
      <c r="Y62" s="206">
        <v>0</v>
      </c>
      <c r="Z62" s="206">
        <v>2.2400000000000002</v>
      </c>
      <c r="AA62" s="206">
        <v>1.45</v>
      </c>
      <c r="AB62" s="206">
        <v>0</v>
      </c>
      <c r="AC62" s="206">
        <v>-0.21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-0.95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6.64</v>
      </c>
      <c r="D63" s="206">
        <v>2.34</v>
      </c>
      <c r="E63" s="206">
        <v>0</v>
      </c>
      <c r="F63" s="206">
        <v>0</v>
      </c>
      <c r="G63" s="206">
        <v>9.67</v>
      </c>
      <c r="H63" s="206">
        <v>0</v>
      </c>
      <c r="I63" s="206">
        <v>34.15</v>
      </c>
      <c r="J63" s="206">
        <v>2.44</v>
      </c>
      <c r="K63" s="206">
        <v>223.14</v>
      </c>
      <c r="L63" s="206">
        <v>9.44</v>
      </c>
      <c r="M63" s="206">
        <v>2.2999999999999998</v>
      </c>
      <c r="N63" s="206">
        <v>1.88</v>
      </c>
      <c r="O63" s="206">
        <v>2.65</v>
      </c>
      <c r="P63" s="206">
        <v>0.74</v>
      </c>
      <c r="Q63" s="206">
        <v>9.48</v>
      </c>
      <c r="R63" s="206">
        <v>0.68</v>
      </c>
      <c r="S63" s="206">
        <v>0.04</v>
      </c>
      <c r="T63" s="206">
        <v>0</v>
      </c>
      <c r="U63" s="206">
        <v>1.9</v>
      </c>
      <c r="V63" s="206">
        <v>0.19</v>
      </c>
      <c r="W63" s="206">
        <v>0.55000000000000004</v>
      </c>
      <c r="X63" s="206">
        <v>3.19</v>
      </c>
      <c r="Y63" s="206">
        <v>0</v>
      </c>
      <c r="Z63" s="206">
        <v>2.2400000000000002</v>
      </c>
      <c r="AA63" s="206">
        <v>1.45</v>
      </c>
      <c r="AB63" s="206">
        <v>0</v>
      </c>
      <c r="AC63" s="206">
        <v>-0.21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-0.95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6.64</v>
      </c>
      <c r="D64" s="206">
        <v>2.34</v>
      </c>
      <c r="E64" s="206">
        <v>0</v>
      </c>
      <c r="F64" s="206">
        <v>0</v>
      </c>
      <c r="G64" s="206">
        <v>9.67</v>
      </c>
      <c r="H64" s="206">
        <v>0</v>
      </c>
      <c r="I64" s="206">
        <v>34.15</v>
      </c>
      <c r="J64" s="206">
        <v>2.44</v>
      </c>
      <c r="K64" s="206">
        <v>232.74</v>
      </c>
      <c r="L64" s="206">
        <v>9.44</v>
      </c>
      <c r="M64" s="206">
        <v>2.2999999999999998</v>
      </c>
      <c r="N64" s="206">
        <v>1.88</v>
      </c>
      <c r="O64" s="206">
        <v>2.65</v>
      </c>
      <c r="P64" s="206">
        <v>0.74</v>
      </c>
      <c r="Q64" s="206">
        <v>9.48</v>
      </c>
      <c r="R64" s="206">
        <v>0.68</v>
      </c>
      <c r="S64" s="206">
        <v>0.04</v>
      </c>
      <c r="T64" s="206">
        <v>0</v>
      </c>
      <c r="U64" s="206">
        <v>1.9</v>
      </c>
      <c r="V64" s="206">
        <v>0.19</v>
      </c>
      <c r="W64" s="206">
        <v>0.55000000000000004</v>
      </c>
      <c r="X64" s="206">
        <v>3.19</v>
      </c>
      <c r="Y64" s="206">
        <v>0</v>
      </c>
      <c r="Z64" s="206">
        <v>2.2400000000000002</v>
      </c>
      <c r="AA64" s="206">
        <v>1.45</v>
      </c>
      <c r="AB64" s="206">
        <v>0</v>
      </c>
      <c r="AC64" s="206">
        <v>-0.21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-0.95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6.64</v>
      </c>
      <c r="D65" s="206">
        <v>2.34</v>
      </c>
      <c r="E65" s="206">
        <v>0</v>
      </c>
      <c r="F65" s="206">
        <v>0</v>
      </c>
      <c r="G65" s="206">
        <v>9.67</v>
      </c>
      <c r="H65" s="206">
        <v>0</v>
      </c>
      <c r="I65" s="206">
        <v>34.15</v>
      </c>
      <c r="J65" s="206">
        <v>2.44</v>
      </c>
      <c r="K65" s="206">
        <v>235.26</v>
      </c>
      <c r="L65" s="206">
        <v>9.44</v>
      </c>
      <c r="M65" s="206">
        <v>2.2999999999999998</v>
      </c>
      <c r="N65" s="206">
        <v>1.88</v>
      </c>
      <c r="O65" s="206">
        <v>2.65</v>
      </c>
      <c r="P65" s="206">
        <v>0.74</v>
      </c>
      <c r="Q65" s="206">
        <v>9.48</v>
      </c>
      <c r="R65" s="206">
        <v>0.68</v>
      </c>
      <c r="S65" s="206">
        <v>0.04</v>
      </c>
      <c r="T65" s="206">
        <v>0</v>
      </c>
      <c r="U65" s="206">
        <v>1.9</v>
      </c>
      <c r="V65" s="206">
        <v>0.19</v>
      </c>
      <c r="W65" s="206">
        <v>0.55000000000000004</v>
      </c>
      <c r="X65" s="206">
        <v>3.19</v>
      </c>
      <c r="Y65" s="206">
        <v>0</v>
      </c>
      <c r="Z65" s="206">
        <v>2.2400000000000002</v>
      </c>
      <c r="AA65" s="206">
        <v>1.45</v>
      </c>
      <c r="AB65" s="206">
        <v>0</v>
      </c>
      <c r="AC65" s="206">
        <v>-0.21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-0.95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6.64</v>
      </c>
      <c r="D66" s="206">
        <v>2.34</v>
      </c>
      <c r="E66" s="206">
        <v>0</v>
      </c>
      <c r="F66" s="206">
        <v>0</v>
      </c>
      <c r="G66" s="206">
        <v>9.67</v>
      </c>
      <c r="H66" s="206">
        <v>0</v>
      </c>
      <c r="I66" s="206">
        <v>34.15</v>
      </c>
      <c r="J66" s="206">
        <v>2.44</v>
      </c>
      <c r="K66" s="206">
        <v>233.83</v>
      </c>
      <c r="L66" s="206">
        <v>9.44</v>
      </c>
      <c r="M66" s="206">
        <v>2.2999999999999998</v>
      </c>
      <c r="N66" s="206">
        <v>1.88</v>
      </c>
      <c r="O66" s="206">
        <v>2.65</v>
      </c>
      <c r="P66" s="206">
        <v>0.74</v>
      </c>
      <c r="Q66" s="206">
        <v>9.48</v>
      </c>
      <c r="R66" s="206">
        <v>0.68</v>
      </c>
      <c r="S66" s="206">
        <v>0.04</v>
      </c>
      <c r="T66" s="206">
        <v>0</v>
      </c>
      <c r="U66" s="206">
        <v>1.9</v>
      </c>
      <c r="V66" s="206">
        <v>0.19</v>
      </c>
      <c r="W66" s="206">
        <v>0.55000000000000004</v>
      </c>
      <c r="X66" s="206">
        <v>3.19</v>
      </c>
      <c r="Y66" s="206">
        <v>0</v>
      </c>
      <c r="Z66" s="206">
        <v>2.2400000000000002</v>
      </c>
      <c r="AA66" s="206">
        <v>1.45</v>
      </c>
      <c r="AB66" s="206">
        <v>0</v>
      </c>
      <c r="AC66" s="206">
        <v>-0.21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-0.95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6.64</v>
      </c>
      <c r="D67" s="206">
        <v>2.34</v>
      </c>
      <c r="E67" s="206">
        <v>0</v>
      </c>
      <c r="F67" s="206">
        <v>0</v>
      </c>
      <c r="G67" s="206">
        <v>9.67</v>
      </c>
      <c r="H67" s="206">
        <v>0</v>
      </c>
      <c r="I67" s="206">
        <v>34.15</v>
      </c>
      <c r="J67" s="206">
        <v>2.44</v>
      </c>
      <c r="K67" s="206">
        <v>233.74</v>
      </c>
      <c r="L67" s="206">
        <v>9.44</v>
      </c>
      <c r="M67" s="206">
        <v>2.2999999999999998</v>
      </c>
      <c r="N67" s="206">
        <v>1.88</v>
      </c>
      <c r="O67" s="206">
        <v>2.65</v>
      </c>
      <c r="P67" s="206">
        <v>0.74</v>
      </c>
      <c r="Q67" s="206">
        <v>9.48</v>
      </c>
      <c r="R67" s="206">
        <v>0.68</v>
      </c>
      <c r="S67" s="206">
        <v>0.04</v>
      </c>
      <c r="T67" s="206">
        <v>0</v>
      </c>
      <c r="U67" s="206">
        <v>1.9</v>
      </c>
      <c r="V67" s="206">
        <v>0.19</v>
      </c>
      <c r="W67" s="206">
        <v>0.55000000000000004</v>
      </c>
      <c r="X67" s="206">
        <v>3.19</v>
      </c>
      <c r="Y67" s="206">
        <v>0</v>
      </c>
      <c r="Z67" s="206">
        <v>2.2400000000000002</v>
      </c>
      <c r="AA67" s="206">
        <v>1.45</v>
      </c>
      <c r="AB67" s="206">
        <v>0</v>
      </c>
      <c r="AC67" s="206">
        <v>-0.21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-0.95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6.64</v>
      </c>
      <c r="D68" s="206">
        <v>2.34</v>
      </c>
      <c r="E68" s="206">
        <v>0</v>
      </c>
      <c r="F68" s="206">
        <v>0</v>
      </c>
      <c r="G68" s="206">
        <v>9.67</v>
      </c>
      <c r="H68" s="206">
        <v>0</v>
      </c>
      <c r="I68" s="206">
        <v>34.15</v>
      </c>
      <c r="J68" s="206">
        <v>2.44</v>
      </c>
      <c r="K68" s="206">
        <v>240.48</v>
      </c>
      <c r="L68" s="206">
        <v>9.44</v>
      </c>
      <c r="M68" s="206">
        <v>2.2999999999999998</v>
      </c>
      <c r="N68" s="206">
        <v>1.88</v>
      </c>
      <c r="O68" s="206">
        <v>2.65</v>
      </c>
      <c r="P68" s="206">
        <v>0.74</v>
      </c>
      <c r="Q68" s="206">
        <v>9.48</v>
      </c>
      <c r="R68" s="206">
        <v>0.68</v>
      </c>
      <c r="S68" s="206">
        <v>0.42</v>
      </c>
      <c r="T68" s="206">
        <v>0</v>
      </c>
      <c r="U68" s="206">
        <v>1.9</v>
      </c>
      <c r="V68" s="206">
        <v>0.19</v>
      </c>
      <c r="W68" s="206">
        <v>0.55000000000000004</v>
      </c>
      <c r="X68" s="206">
        <v>3.19</v>
      </c>
      <c r="Y68" s="206">
        <v>0</v>
      </c>
      <c r="Z68" s="206">
        <v>2.25</v>
      </c>
      <c r="AA68" s="206">
        <v>1.45</v>
      </c>
      <c r="AB68" s="206">
        <v>0</v>
      </c>
      <c r="AC68" s="206">
        <v>-0.21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-0.95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6.64</v>
      </c>
      <c r="D69" s="206">
        <v>2.34</v>
      </c>
      <c r="E69" s="206">
        <v>0</v>
      </c>
      <c r="F69" s="206">
        <v>0</v>
      </c>
      <c r="G69" s="206">
        <v>9.67</v>
      </c>
      <c r="H69" s="206">
        <v>0</v>
      </c>
      <c r="I69" s="206">
        <v>34.15</v>
      </c>
      <c r="J69" s="206">
        <v>2.44</v>
      </c>
      <c r="K69" s="206">
        <v>199.41</v>
      </c>
      <c r="L69" s="206">
        <v>9.44</v>
      </c>
      <c r="M69" s="206">
        <v>2.2999999999999998</v>
      </c>
      <c r="N69" s="206">
        <v>1.88</v>
      </c>
      <c r="O69" s="206">
        <v>2.65</v>
      </c>
      <c r="P69" s="206">
        <v>0.74</v>
      </c>
      <c r="Q69" s="206">
        <v>9.48</v>
      </c>
      <c r="R69" s="206">
        <v>0.68</v>
      </c>
      <c r="S69" s="206">
        <v>1.31</v>
      </c>
      <c r="T69" s="206">
        <v>0</v>
      </c>
      <c r="U69" s="206">
        <v>1.9</v>
      </c>
      <c r="V69" s="206">
        <v>0.19</v>
      </c>
      <c r="W69" s="206">
        <v>0.55000000000000004</v>
      </c>
      <c r="X69" s="206">
        <v>3.19</v>
      </c>
      <c r="Y69" s="206">
        <v>0</v>
      </c>
      <c r="Z69" s="206">
        <v>2.25</v>
      </c>
      <c r="AA69" s="206">
        <v>1.46</v>
      </c>
      <c r="AB69" s="206">
        <v>0</v>
      </c>
      <c r="AC69" s="206">
        <v>-0.21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-0.95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6.64</v>
      </c>
      <c r="D70" s="206">
        <v>2.34</v>
      </c>
      <c r="E70" s="206">
        <v>0</v>
      </c>
      <c r="F70" s="206">
        <v>0</v>
      </c>
      <c r="G70" s="206">
        <v>9.67</v>
      </c>
      <c r="H70" s="206">
        <v>0</v>
      </c>
      <c r="I70" s="206">
        <v>34.15</v>
      </c>
      <c r="J70" s="206">
        <v>2.44</v>
      </c>
      <c r="K70" s="206">
        <v>174.01</v>
      </c>
      <c r="L70" s="206">
        <v>9.44</v>
      </c>
      <c r="M70" s="206">
        <v>2.2999999999999998</v>
      </c>
      <c r="N70" s="206">
        <v>1.88</v>
      </c>
      <c r="O70" s="206">
        <v>2.65</v>
      </c>
      <c r="P70" s="206">
        <v>0.74</v>
      </c>
      <c r="Q70" s="206">
        <v>9.48</v>
      </c>
      <c r="R70" s="206">
        <v>0.68</v>
      </c>
      <c r="S70" s="206">
        <v>0.42</v>
      </c>
      <c r="T70" s="206">
        <v>0</v>
      </c>
      <c r="U70" s="206">
        <v>1.9</v>
      </c>
      <c r="V70" s="206">
        <v>0.19</v>
      </c>
      <c r="W70" s="206">
        <v>0.55000000000000004</v>
      </c>
      <c r="X70" s="206">
        <v>3.19</v>
      </c>
      <c r="Y70" s="206">
        <v>0</v>
      </c>
      <c r="Z70" s="206">
        <v>2.25</v>
      </c>
      <c r="AA70" s="206">
        <v>1.45</v>
      </c>
      <c r="AB70" s="206">
        <v>0</v>
      </c>
      <c r="AC70" s="206">
        <v>-0.21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-0.95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6.64</v>
      </c>
      <c r="D71" s="206">
        <v>2.34</v>
      </c>
      <c r="E71" s="206">
        <v>0</v>
      </c>
      <c r="F71" s="206">
        <v>0</v>
      </c>
      <c r="G71" s="206">
        <v>9.67</v>
      </c>
      <c r="H71" s="206">
        <v>0</v>
      </c>
      <c r="I71" s="206">
        <v>34.15</v>
      </c>
      <c r="J71" s="206">
        <v>2.44</v>
      </c>
      <c r="K71" s="206">
        <v>115.25</v>
      </c>
      <c r="L71" s="206">
        <v>9.44</v>
      </c>
      <c r="M71" s="206">
        <v>2.2999999999999998</v>
      </c>
      <c r="N71" s="206">
        <v>1.88</v>
      </c>
      <c r="O71" s="206">
        <v>2.65</v>
      </c>
      <c r="P71" s="206">
        <v>0.74</v>
      </c>
      <c r="Q71" s="206">
        <v>9.48</v>
      </c>
      <c r="R71" s="206">
        <v>0.68</v>
      </c>
      <c r="S71" s="206">
        <v>0.42</v>
      </c>
      <c r="T71" s="206">
        <v>0</v>
      </c>
      <c r="U71" s="206">
        <v>1.9</v>
      </c>
      <c r="V71" s="206">
        <v>0.19</v>
      </c>
      <c r="W71" s="206">
        <v>3.69</v>
      </c>
      <c r="X71" s="206">
        <v>2.31</v>
      </c>
      <c r="Y71" s="206">
        <v>0</v>
      </c>
      <c r="Z71" s="206">
        <v>2.25</v>
      </c>
      <c r="AA71" s="206">
        <v>1.45</v>
      </c>
      <c r="AB71" s="206">
        <v>0</v>
      </c>
      <c r="AC71" s="206">
        <v>-0.21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-0.95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6.64</v>
      </c>
      <c r="D72" s="206">
        <v>2.34</v>
      </c>
      <c r="E72" s="206">
        <v>0</v>
      </c>
      <c r="F72" s="206">
        <v>0</v>
      </c>
      <c r="G72" s="206">
        <v>9.67</v>
      </c>
      <c r="H72" s="206">
        <v>0</v>
      </c>
      <c r="I72" s="206">
        <v>34.15</v>
      </c>
      <c r="J72" s="206">
        <v>2.44</v>
      </c>
      <c r="K72" s="206">
        <v>94.06</v>
      </c>
      <c r="L72" s="206">
        <v>9.44</v>
      </c>
      <c r="M72" s="206">
        <v>2.2999999999999998</v>
      </c>
      <c r="N72" s="206">
        <v>1.88</v>
      </c>
      <c r="O72" s="206">
        <v>2.65</v>
      </c>
      <c r="P72" s="206">
        <v>0.74</v>
      </c>
      <c r="Q72" s="206">
        <v>9.48</v>
      </c>
      <c r="R72" s="206">
        <v>0.68</v>
      </c>
      <c r="S72" s="206">
        <v>0.42</v>
      </c>
      <c r="T72" s="206">
        <v>0</v>
      </c>
      <c r="U72" s="206">
        <v>1.9</v>
      </c>
      <c r="V72" s="206">
        <v>0.19</v>
      </c>
      <c r="W72" s="206">
        <v>4.96</v>
      </c>
      <c r="X72" s="206">
        <v>2.31</v>
      </c>
      <c r="Y72" s="206">
        <v>0</v>
      </c>
      <c r="Z72" s="206">
        <v>2.25</v>
      </c>
      <c r="AA72" s="206">
        <v>1.45</v>
      </c>
      <c r="AB72" s="206">
        <v>0</v>
      </c>
      <c r="AC72" s="206">
        <v>-0.21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-0.95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6.64</v>
      </c>
      <c r="D73" s="206">
        <v>2.34</v>
      </c>
      <c r="E73" s="206">
        <v>0</v>
      </c>
      <c r="F73" s="206">
        <v>0</v>
      </c>
      <c r="G73" s="206">
        <v>9.67</v>
      </c>
      <c r="H73" s="206">
        <v>0</v>
      </c>
      <c r="I73" s="206">
        <v>34.15</v>
      </c>
      <c r="J73" s="206">
        <v>2.44</v>
      </c>
      <c r="K73" s="206">
        <v>88.28</v>
      </c>
      <c r="L73" s="206">
        <v>9.44</v>
      </c>
      <c r="M73" s="206">
        <v>2.2999999999999998</v>
      </c>
      <c r="N73" s="206">
        <v>1.88</v>
      </c>
      <c r="O73" s="206">
        <v>2.65</v>
      </c>
      <c r="P73" s="206">
        <v>0.74</v>
      </c>
      <c r="Q73" s="206">
        <v>9.48</v>
      </c>
      <c r="R73" s="206">
        <v>0.68</v>
      </c>
      <c r="S73" s="206">
        <v>0.42</v>
      </c>
      <c r="T73" s="206">
        <v>0</v>
      </c>
      <c r="U73" s="206">
        <v>1.9</v>
      </c>
      <c r="V73" s="206">
        <v>0.19</v>
      </c>
      <c r="W73" s="206">
        <v>1.66</v>
      </c>
      <c r="X73" s="206">
        <v>2.31</v>
      </c>
      <c r="Y73" s="206">
        <v>0</v>
      </c>
      <c r="Z73" s="206">
        <v>2.25</v>
      </c>
      <c r="AA73" s="206">
        <v>1.45</v>
      </c>
      <c r="AB73" s="206">
        <v>0</v>
      </c>
      <c r="AC73" s="206">
        <v>-0.21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-0.95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6.64</v>
      </c>
      <c r="D74" s="206">
        <v>2.34</v>
      </c>
      <c r="E74" s="206">
        <v>0</v>
      </c>
      <c r="F74" s="206">
        <v>0</v>
      </c>
      <c r="G74" s="206">
        <v>9.67</v>
      </c>
      <c r="H74" s="206">
        <v>0</v>
      </c>
      <c r="I74" s="206">
        <v>34.15</v>
      </c>
      <c r="J74" s="206">
        <v>2.44</v>
      </c>
      <c r="K74" s="206">
        <v>78.650000000000006</v>
      </c>
      <c r="L74" s="206">
        <v>9.44</v>
      </c>
      <c r="M74" s="206">
        <v>2.2999999999999998</v>
      </c>
      <c r="N74" s="206">
        <v>1.88</v>
      </c>
      <c r="O74" s="206">
        <v>2.65</v>
      </c>
      <c r="P74" s="206">
        <v>0.74</v>
      </c>
      <c r="Q74" s="206">
        <v>9.48</v>
      </c>
      <c r="R74" s="206">
        <v>0.68</v>
      </c>
      <c r="S74" s="206">
        <v>0.42</v>
      </c>
      <c r="T74" s="206">
        <v>0</v>
      </c>
      <c r="U74" s="206">
        <v>1.9</v>
      </c>
      <c r="V74" s="206">
        <v>0.19</v>
      </c>
      <c r="W74" s="206">
        <v>1.66</v>
      </c>
      <c r="X74" s="206">
        <v>2.31</v>
      </c>
      <c r="Y74" s="206">
        <v>0</v>
      </c>
      <c r="Z74" s="206">
        <v>2.25</v>
      </c>
      <c r="AA74" s="206">
        <v>1.45</v>
      </c>
      <c r="AB74" s="206">
        <v>0</v>
      </c>
      <c r="AC74" s="206">
        <v>-0.21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-0.95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6.64</v>
      </c>
      <c r="D75" s="206">
        <v>2.34</v>
      </c>
      <c r="E75" s="206">
        <v>0</v>
      </c>
      <c r="F75" s="206">
        <v>0</v>
      </c>
      <c r="G75" s="206">
        <v>9.67</v>
      </c>
      <c r="H75" s="206">
        <v>0</v>
      </c>
      <c r="I75" s="206">
        <v>34.15</v>
      </c>
      <c r="J75" s="206">
        <v>2.44</v>
      </c>
      <c r="K75" s="206">
        <v>71.900000000000006</v>
      </c>
      <c r="L75" s="206">
        <v>9.44</v>
      </c>
      <c r="M75" s="206">
        <v>2.2999999999999998</v>
      </c>
      <c r="N75" s="206">
        <v>1.88</v>
      </c>
      <c r="O75" s="206">
        <v>2.65</v>
      </c>
      <c r="P75" s="206">
        <v>0.74</v>
      </c>
      <c r="Q75" s="206">
        <v>9.48</v>
      </c>
      <c r="R75" s="206">
        <v>0.68</v>
      </c>
      <c r="S75" s="206">
        <v>0.42</v>
      </c>
      <c r="T75" s="206">
        <v>0</v>
      </c>
      <c r="U75" s="206">
        <v>1.9</v>
      </c>
      <c r="V75" s="206">
        <v>0.19</v>
      </c>
      <c r="W75" s="206">
        <v>1.66</v>
      </c>
      <c r="X75" s="206">
        <v>2.31</v>
      </c>
      <c r="Y75" s="206">
        <v>0</v>
      </c>
      <c r="Z75" s="206">
        <v>2.25</v>
      </c>
      <c r="AA75" s="206">
        <v>1.45</v>
      </c>
      <c r="AB75" s="206">
        <v>0</v>
      </c>
      <c r="AC75" s="206">
        <v>-0.21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-0.95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6.64</v>
      </c>
      <c r="D76" s="206">
        <v>2.34</v>
      </c>
      <c r="E76" s="206">
        <v>0</v>
      </c>
      <c r="F76" s="206">
        <v>0</v>
      </c>
      <c r="G76" s="206">
        <v>9.67</v>
      </c>
      <c r="H76" s="206">
        <v>0</v>
      </c>
      <c r="I76" s="206">
        <v>34.15</v>
      </c>
      <c r="J76" s="206">
        <v>2.44</v>
      </c>
      <c r="K76" s="206">
        <v>71.900000000000006</v>
      </c>
      <c r="L76" s="206">
        <v>9.44</v>
      </c>
      <c r="M76" s="206">
        <v>2.2999999999999998</v>
      </c>
      <c r="N76" s="206">
        <v>1.88</v>
      </c>
      <c r="O76" s="206">
        <v>2.65</v>
      </c>
      <c r="P76" s="206">
        <v>0.74</v>
      </c>
      <c r="Q76" s="206">
        <v>9.48</v>
      </c>
      <c r="R76" s="206">
        <v>0.68</v>
      </c>
      <c r="S76" s="206">
        <v>0.42</v>
      </c>
      <c r="T76" s="206">
        <v>0</v>
      </c>
      <c r="U76" s="206">
        <v>1.9</v>
      </c>
      <c r="V76" s="206">
        <v>0.19</v>
      </c>
      <c r="W76" s="206">
        <v>1.66</v>
      </c>
      <c r="X76" s="206">
        <v>2.31</v>
      </c>
      <c r="Y76" s="206">
        <v>0</v>
      </c>
      <c r="Z76" s="206">
        <v>2.25</v>
      </c>
      <c r="AA76" s="206">
        <v>1.45</v>
      </c>
      <c r="AB76" s="206">
        <v>0</v>
      </c>
      <c r="AC76" s="206">
        <v>-0.21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-0.95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6.64</v>
      </c>
      <c r="D77" s="206">
        <v>2.34</v>
      </c>
      <c r="E77" s="206">
        <v>0</v>
      </c>
      <c r="F77" s="206">
        <v>0</v>
      </c>
      <c r="G77" s="206">
        <v>9.67</v>
      </c>
      <c r="H77" s="206">
        <v>0</v>
      </c>
      <c r="I77" s="206">
        <v>34.15</v>
      </c>
      <c r="J77" s="206">
        <v>2.44</v>
      </c>
      <c r="K77" s="206">
        <v>50.71</v>
      </c>
      <c r="L77" s="206">
        <v>9.44</v>
      </c>
      <c r="M77" s="206">
        <v>2.2999999999999998</v>
      </c>
      <c r="N77" s="206">
        <v>1.88</v>
      </c>
      <c r="O77" s="206">
        <v>2.65</v>
      </c>
      <c r="P77" s="206">
        <v>0.74</v>
      </c>
      <c r="Q77" s="206">
        <v>9.48</v>
      </c>
      <c r="R77" s="206">
        <v>0.68</v>
      </c>
      <c r="S77" s="206">
        <v>0.42</v>
      </c>
      <c r="T77" s="206">
        <v>0</v>
      </c>
      <c r="U77" s="206">
        <v>1.9</v>
      </c>
      <c r="V77" s="206">
        <v>0.19</v>
      </c>
      <c r="W77" s="206">
        <v>1.17</v>
      </c>
      <c r="X77" s="206">
        <v>2.31</v>
      </c>
      <c r="Y77" s="206">
        <v>0</v>
      </c>
      <c r="Z77" s="206">
        <v>2.25</v>
      </c>
      <c r="AA77" s="206">
        <v>1.45</v>
      </c>
      <c r="AB77" s="206">
        <v>0</v>
      </c>
      <c r="AC77" s="206">
        <v>-0.21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-0.95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6.64</v>
      </c>
      <c r="D78" s="206">
        <v>2.34</v>
      </c>
      <c r="E78" s="206">
        <v>0</v>
      </c>
      <c r="F78" s="206">
        <v>0</v>
      </c>
      <c r="G78" s="206">
        <v>9.67</v>
      </c>
      <c r="H78" s="206">
        <v>0</v>
      </c>
      <c r="I78" s="206">
        <v>34.15</v>
      </c>
      <c r="J78" s="206">
        <v>2.44</v>
      </c>
      <c r="K78" s="206">
        <v>38.19</v>
      </c>
      <c r="L78" s="206">
        <v>9.44</v>
      </c>
      <c r="M78" s="206">
        <v>2.2999999999999998</v>
      </c>
      <c r="N78" s="206">
        <v>1.88</v>
      </c>
      <c r="O78" s="206">
        <v>2.65</v>
      </c>
      <c r="P78" s="206">
        <v>0.74</v>
      </c>
      <c r="Q78" s="206">
        <v>9.48</v>
      </c>
      <c r="R78" s="206">
        <v>0.68</v>
      </c>
      <c r="S78" s="206">
        <v>0.42</v>
      </c>
      <c r="T78" s="206">
        <v>0</v>
      </c>
      <c r="U78" s="206">
        <v>1.9</v>
      </c>
      <c r="V78" s="206">
        <v>0.19</v>
      </c>
      <c r="W78" s="206">
        <v>1.66</v>
      </c>
      <c r="X78" s="206">
        <v>2.31</v>
      </c>
      <c r="Y78" s="206">
        <v>0</v>
      </c>
      <c r="Z78" s="206">
        <v>2.25</v>
      </c>
      <c r="AA78" s="206">
        <v>1.45</v>
      </c>
      <c r="AB78" s="206">
        <v>0</v>
      </c>
      <c r="AC78" s="206">
        <v>-0.21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-0.95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6.64</v>
      </c>
      <c r="D79" s="206">
        <v>2.34</v>
      </c>
      <c r="E79" s="206">
        <v>0</v>
      </c>
      <c r="F79" s="206">
        <v>0</v>
      </c>
      <c r="G79" s="206">
        <v>9.67</v>
      </c>
      <c r="H79" s="206">
        <v>0</v>
      </c>
      <c r="I79" s="206">
        <v>34.15</v>
      </c>
      <c r="J79" s="206">
        <v>2.44</v>
      </c>
      <c r="K79" s="206">
        <v>34.33</v>
      </c>
      <c r="L79" s="206">
        <v>9.44</v>
      </c>
      <c r="M79" s="206">
        <v>2.2999999999999998</v>
      </c>
      <c r="N79" s="206">
        <v>1.88</v>
      </c>
      <c r="O79" s="206">
        <v>2.65</v>
      </c>
      <c r="P79" s="206">
        <v>0.74</v>
      </c>
      <c r="Q79" s="206">
        <v>9.48</v>
      </c>
      <c r="R79" s="206">
        <v>0.68</v>
      </c>
      <c r="S79" s="206">
        <v>0.42</v>
      </c>
      <c r="T79" s="206">
        <v>0</v>
      </c>
      <c r="U79" s="206">
        <v>1.9</v>
      </c>
      <c r="V79" s="206">
        <v>0.19</v>
      </c>
      <c r="W79" s="206">
        <v>5.46</v>
      </c>
      <c r="X79" s="206">
        <v>3.64</v>
      </c>
      <c r="Y79" s="206">
        <v>0</v>
      </c>
      <c r="Z79" s="206">
        <v>2.25</v>
      </c>
      <c r="AA79" s="206">
        <v>1.45</v>
      </c>
      <c r="AB79" s="206">
        <v>0</v>
      </c>
      <c r="AC79" s="206">
        <v>-0.21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-0.95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6.64</v>
      </c>
      <c r="D80" s="206">
        <v>2.34</v>
      </c>
      <c r="E80" s="206">
        <v>0</v>
      </c>
      <c r="F80" s="206">
        <v>0</v>
      </c>
      <c r="G80" s="206">
        <v>9.67</v>
      </c>
      <c r="H80" s="206">
        <v>0</v>
      </c>
      <c r="I80" s="206">
        <v>34.15</v>
      </c>
      <c r="J80" s="206">
        <v>2.44</v>
      </c>
      <c r="K80" s="206">
        <v>39.15</v>
      </c>
      <c r="L80" s="206">
        <v>9.44</v>
      </c>
      <c r="M80" s="206">
        <v>2.2999999999999998</v>
      </c>
      <c r="N80" s="206">
        <v>1.88</v>
      </c>
      <c r="O80" s="206">
        <v>2.65</v>
      </c>
      <c r="P80" s="206">
        <v>0.74</v>
      </c>
      <c r="Q80" s="206">
        <v>9.48</v>
      </c>
      <c r="R80" s="206">
        <v>0.68</v>
      </c>
      <c r="S80" s="206">
        <v>0.42</v>
      </c>
      <c r="T80" s="206">
        <v>0</v>
      </c>
      <c r="U80" s="206">
        <v>1.9</v>
      </c>
      <c r="V80" s="206">
        <v>0.19</v>
      </c>
      <c r="W80" s="206">
        <v>5.46</v>
      </c>
      <c r="X80" s="206">
        <v>3.64</v>
      </c>
      <c r="Y80" s="206">
        <v>0</v>
      </c>
      <c r="Z80" s="206">
        <v>2.25</v>
      </c>
      <c r="AA80" s="206">
        <v>1.45</v>
      </c>
      <c r="AB80" s="206">
        <v>0</v>
      </c>
      <c r="AC80" s="206">
        <v>-0.21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-0.95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6.64</v>
      </c>
      <c r="D81" s="206">
        <v>2.34</v>
      </c>
      <c r="E81" s="206">
        <v>0</v>
      </c>
      <c r="F81" s="206">
        <v>0</v>
      </c>
      <c r="G81" s="206">
        <v>9.67</v>
      </c>
      <c r="H81" s="206">
        <v>0</v>
      </c>
      <c r="I81" s="206">
        <v>34.15</v>
      </c>
      <c r="J81" s="206">
        <v>2.44</v>
      </c>
      <c r="K81" s="206">
        <v>36.26</v>
      </c>
      <c r="L81" s="206">
        <v>9.44</v>
      </c>
      <c r="M81" s="206">
        <v>2.2999999999999998</v>
      </c>
      <c r="N81" s="206">
        <v>1.88</v>
      </c>
      <c r="O81" s="206">
        <v>2.65</v>
      </c>
      <c r="P81" s="206">
        <v>0.74</v>
      </c>
      <c r="Q81" s="206">
        <v>9.48</v>
      </c>
      <c r="R81" s="206">
        <v>0.68</v>
      </c>
      <c r="S81" s="206">
        <v>0.42</v>
      </c>
      <c r="T81" s="206">
        <v>0</v>
      </c>
      <c r="U81" s="206">
        <v>1.9</v>
      </c>
      <c r="V81" s="206">
        <v>0.19</v>
      </c>
      <c r="W81" s="206">
        <v>5.46</v>
      </c>
      <c r="X81" s="206">
        <v>3.64</v>
      </c>
      <c r="Y81" s="206">
        <v>0</v>
      </c>
      <c r="Z81" s="206">
        <v>2.25</v>
      </c>
      <c r="AA81" s="206">
        <v>1.45</v>
      </c>
      <c r="AB81" s="206">
        <v>0</v>
      </c>
      <c r="AC81" s="206">
        <v>-0.21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-0.95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6.64</v>
      </c>
      <c r="D82" s="206">
        <v>2.34</v>
      </c>
      <c r="E82" s="206">
        <v>0</v>
      </c>
      <c r="F82" s="206">
        <v>0</v>
      </c>
      <c r="G82" s="206">
        <v>9.67</v>
      </c>
      <c r="H82" s="206">
        <v>0</v>
      </c>
      <c r="I82" s="206">
        <v>34.15</v>
      </c>
      <c r="J82" s="206">
        <v>2.44</v>
      </c>
      <c r="K82" s="206">
        <v>25.66</v>
      </c>
      <c r="L82" s="206">
        <v>9.44</v>
      </c>
      <c r="M82" s="206">
        <v>2.2999999999999998</v>
      </c>
      <c r="N82" s="206">
        <v>1.88</v>
      </c>
      <c r="O82" s="206">
        <v>2.65</v>
      </c>
      <c r="P82" s="206">
        <v>0.74</v>
      </c>
      <c r="Q82" s="206">
        <v>9.48</v>
      </c>
      <c r="R82" s="206">
        <v>0.68</v>
      </c>
      <c r="S82" s="206">
        <v>0.42</v>
      </c>
      <c r="T82" s="206">
        <v>0</v>
      </c>
      <c r="U82" s="206">
        <v>1.9</v>
      </c>
      <c r="V82" s="206">
        <v>0.19</v>
      </c>
      <c r="W82" s="206">
        <v>5.46</v>
      </c>
      <c r="X82" s="206">
        <v>3.64</v>
      </c>
      <c r="Y82" s="206">
        <v>0</v>
      </c>
      <c r="Z82" s="206">
        <v>2.25</v>
      </c>
      <c r="AA82" s="206">
        <v>1.45</v>
      </c>
      <c r="AB82" s="206">
        <v>0</v>
      </c>
      <c r="AC82" s="206">
        <v>-0.21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-0.95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6.64</v>
      </c>
      <c r="D83" s="206">
        <v>2.34</v>
      </c>
      <c r="E83" s="206">
        <v>0</v>
      </c>
      <c r="F83" s="206">
        <v>0</v>
      </c>
      <c r="G83" s="206">
        <v>9.67</v>
      </c>
      <c r="H83" s="206">
        <v>0</v>
      </c>
      <c r="I83" s="206">
        <v>34.39</v>
      </c>
      <c r="J83" s="206">
        <v>2.44</v>
      </c>
      <c r="K83" s="206">
        <v>27.59</v>
      </c>
      <c r="L83" s="206">
        <v>9.44</v>
      </c>
      <c r="M83" s="206">
        <v>2.2999999999999998</v>
      </c>
      <c r="N83" s="206">
        <v>1.88</v>
      </c>
      <c r="O83" s="206">
        <v>2.65</v>
      </c>
      <c r="P83" s="206">
        <v>0.74</v>
      </c>
      <c r="Q83" s="206">
        <v>9.48</v>
      </c>
      <c r="R83" s="206">
        <v>0.68</v>
      </c>
      <c r="S83" s="206">
        <v>0.42</v>
      </c>
      <c r="T83" s="206">
        <v>0</v>
      </c>
      <c r="U83" s="206">
        <v>1.9</v>
      </c>
      <c r="V83" s="206">
        <v>0.19</v>
      </c>
      <c r="W83" s="206">
        <v>5.46</v>
      </c>
      <c r="X83" s="206">
        <v>3.64</v>
      </c>
      <c r="Y83" s="206">
        <v>0</v>
      </c>
      <c r="Z83" s="206">
        <v>2.25</v>
      </c>
      <c r="AA83" s="206">
        <v>1.45</v>
      </c>
      <c r="AB83" s="206">
        <v>0</v>
      </c>
      <c r="AC83" s="206">
        <v>-0.21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-0.95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6.64</v>
      </c>
      <c r="D84" s="206">
        <v>2.34</v>
      </c>
      <c r="E84" s="206">
        <v>0</v>
      </c>
      <c r="F84" s="206">
        <v>0</v>
      </c>
      <c r="G84" s="206">
        <v>9.67</v>
      </c>
      <c r="H84" s="206">
        <v>0</v>
      </c>
      <c r="I84" s="206">
        <v>34.39</v>
      </c>
      <c r="J84" s="206">
        <v>2.44</v>
      </c>
      <c r="K84" s="206">
        <v>28.55</v>
      </c>
      <c r="L84" s="206">
        <v>9.44</v>
      </c>
      <c r="M84" s="206">
        <v>2.2999999999999998</v>
      </c>
      <c r="N84" s="206">
        <v>1.88</v>
      </c>
      <c r="O84" s="206">
        <v>2.65</v>
      </c>
      <c r="P84" s="206">
        <v>0.74</v>
      </c>
      <c r="Q84" s="206">
        <v>9.48</v>
      </c>
      <c r="R84" s="206">
        <v>0.68</v>
      </c>
      <c r="S84" s="206">
        <v>0.42</v>
      </c>
      <c r="T84" s="206">
        <v>0</v>
      </c>
      <c r="U84" s="206">
        <v>1.9</v>
      </c>
      <c r="V84" s="206">
        <v>0.19</v>
      </c>
      <c r="W84" s="206">
        <v>5.46</v>
      </c>
      <c r="X84" s="206">
        <v>3.64</v>
      </c>
      <c r="Y84" s="206">
        <v>0</v>
      </c>
      <c r="Z84" s="206">
        <v>2.25</v>
      </c>
      <c r="AA84" s="206">
        <v>1.45</v>
      </c>
      <c r="AB84" s="206">
        <v>0</v>
      </c>
      <c r="AC84" s="206">
        <v>-0.21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-0.95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6.64</v>
      </c>
      <c r="D85" s="206">
        <v>2.34</v>
      </c>
      <c r="E85" s="206">
        <v>0</v>
      </c>
      <c r="F85" s="206">
        <v>0</v>
      </c>
      <c r="G85" s="206">
        <v>9.67</v>
      </c>
      <c r="H85" s="206">
        <v>0</v>
      </c>
      <c r="I85" s="206">
        <v>34.39</v>
      </c>
      <c r="J85" s="206">
        <v>2.44</v>
      </c>
      <c r="K85" s="206">
        <v>26.63</v>
      </c>
      <c r="L85" s="206">
        <v>9.44</v>
      </c>
      <c r="M85" s="206">
        <v>2.2999999999999998</v>
      </c>
      <c r="N85" s="206">
        <v>1.88</v>
      </c>
      <c r="O85" s="206">
        <v>2.65</v>
      </c>
      <c r="P85" s="206">
        <v>0.74</v>
      </c>
      <c r="Q85" s="206">
        <v>9.48</v>
      </c>
      <c r="R85" s="206">
        <v>0.68</v>
      </c>
      <c r="S85" s="206">
        <v>0.42</v>
      </c>
      <c r="T85" s="206">
        <v>0</v>
      </c>
      <c r="U85" s="206">
        <v>1.9</v>
      </c>
      <c r="V85" s="206">
        <v>0.19</v>
      </c>
      <c r="W85" s="206">
        <v>5.46</v>
      </c>
      <c r="X85" s="206">
        <v>3.64</v>
      </c>
      <c r="Y85" s="206">
        <v>0</v>
      </c>
      <c r="Z85" s="206">
        <v>2.25</v>
      </c>
      <c r="AA85" s="206">
        <v>1.45</v>
      </c>
      <c r="AB85" s="206">
        <v>0</v>
      </c>
      <c r="AC85" s="206">
        <v>-0.21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-0.95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6.64</v>
      </c>
      <c r="D86" s="206">
        <v>2.34</v>
      </c>
      <c r="E86" s="206">
        <v>0</v>
      </c>
      <c r="F86" s="206">
        <v>0</v>
      </c>
      <c r="G86" s="206">
        <v>9.67</v>
      </c>
      <c r="H86" s="206">
        <v>0</v>
      </c>
      <c r="I86" s="206">
        <v>34.39</v>
      </c>
      <c r="J86" s="206">
        <v>2.44</v>
      </c>
      <c r="K86" s="206">
        <v>20.85</v>
      </c>
      <c r="L86" s="206">
        <v>9.44</v>
      </c>
      <c r="M86" s="206">
        <v>2.2999999999999998</v>
      </c>
      <c r="N86" s="206">
        <v>1.88</v>
      </c>
      <c r="O86" s="206">
        <v>2.65</v>
      </c>
      <c r="P86" s="206">
        <v>0.74</v>
      </c>
      <c r="Q86" s="206">
        <v>9.48</v>
      </c>
      <c r="R86" s="206">
        <v>0.68</v>
      </c>
      <c r="S86" s="206">
        <v>0.42</v>
      </c>
      <c r="T86" s="206">
        <v>0</v>
      </c>
      <c r="U86" s="206">
        <v>1.9</v>
      </c>
      <c r="V86" s="206">
        <v>0.19</v>
      </c>
      <c r="W86" s="206">
        <v>5.46</v>
      </c>
      <c r="X86" s="206">
        <v>3.64</v>
      </c>
      <c r="Y86" s="206">
        <v>0</v>
      </c>
      <c r="Z86" s="206">
        <v>2.25</v>
      </c>
      <c r="AA86" s="206">
        <v>1.45</v>
      </c>
      <c r="AB86" s="206">
        <v>0</v>
      </c>
      <c r="AC86" s="206">
        <v>-0.21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-0.95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6.64</v>
      </c>
      <c r="D87" s="206">
        <v>2.34</v>
      </c>
      <c r="E87" s="206">
        <v>0</v>
      </c>
      <c r="F87" s="206">
        <v>0</v>
      </c>
      <c r="G87" s="206">
        <v>9.67</v>
      </c>
      <c r="H87" s="206">
        <v>0</v>
      </c>
      <c r="I87" s="206">
        <v>34.39</v>
      </c>
      <c r="J87" s="206">
        <v>2.44</v>
      </c>
      <c r="K87" s="206">
        <v>33.369999999999997</v>
      </c>
      <c r="L87" s="206">
        <v>9.44</v>
      </c>
      <c r="M87" s="206">
        <v>2.2999999999999998</v>
      </c>
      <c r="N87" s="206">
        <v>1.88</v>
      </c>
      <c r="O87" s="206">
        <v>2.65</v>
      </c>
      <c r="P87" s="206">
        <v>0.74</v>
      </c>
      <c r="Q87" s="206">
        <v>9.48</v>
      </c>
      <c r="R87" s="206">
        <v>0.68</v>
      </c>
      <c r="S87" s="206">
        <v>0.42</v>
      </c>
      <c r="T87" s="206">
        <v>0</v>
      </c>
      <c r="U87" s="206">
        <v>1.9</v>
      </c>
      <c r="V87" s="206">
        <v>0.19</v>
      </c>
      <c r="W87" s="206">
        <v>5.46</v>
      </c>
      <c r="X87" s="206">
        <v>3.64</v>
      </c>
      <c r="Y87" s="206">
        <v>0</v>
      </c>
      <c r="Z87" s="206">
        <v>2.25</v>
      </c>
      <c r="AA87" s="206">
        <v>1.45</v>
      </c>
      <c r="AB87" s="206">
        <v>0</v>
      </c>
      <c r="AC87" s="206">
        <v>-0.21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-0.95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6.64</v>
      </c>
      <c r="D88" s="206">
        <v>2.34</v>
      </c>
      <c r="E88" s="206">
        <v>0</v>
      </c>
      <c r="F88" s="206">
        <v>0</v>
      </c>
      <c r="G88" s="206">
        <v>9.67</v>
      </c>
      <c r="H88" s="206">
        <v>0</v>
      </c>
      <c r="I88" s="206">
        <v>34.39</v>
      </c>
      <c r="J88" s="206">
        <v>2.44</v>
      </c>
      <c r="K88" s="206">
        <v>34.33</v>
      </c>
      <c r="L88" s="206">
        <v>9.44</v>
      </c>
      <c r="M88" s="206">
        <v>2.2999999999999998</v>
      </c>
      <c r="N88" s="206">
        <v>1.88</v>
      </c>
      <c r="O88" s="206">
        <v>2.65</v>
      </c>
      <c r="P88" s="206">
        <v>0.74</v>
      </c>
      <c r="Q88" s="206">
        <v>9.48</v>
      </c>
      <c r="R88" s="206">
        <v>0.68</v>
      </c>
      <c r="S88" s="206">
        <v>0.42</v>
      </c>
      <c r="T88" s="206">
        <v>0</v>
      </c>
      <c r="U88" s="206">
        <v>1.9</v>
      </c>
      <c r="V88" s="206">
        <v>0.19</v>
      </c>
      <c r="W88" s="206">
        <v>5.46</v>
      </c>
      <c r="X88" s="206">
        <v>3.64</v>
      </c>
      <c r="Y88" s="206">
        <v>0</v>
      </c>
      <c r="Z88" s="206">
        <v>2.25</v>
      </c>
      <c r="AA88" s="206">
        <v>1.45</v>
      </c>
      <c r="AB88" s="206">
        <v>0</v>
      </c>
      <c r="AC88" s="206">
        <v>-0.21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-0.95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6.64</v>
      </c>
      <c r="D89" s="206">
        <v>2.34</v>
      </c>
      <c r="E89" s="206">
        <v>0</v>
      </c>
      <c r="F89" s="206">
        <v>0</v>
      </c>
      <c r="G89" s="206">
        <v>9.67</v>
      </c>
      <c r="H89" s="206">
        <v>0</v>
      </c>
      <c r="I89" s="206">
        <v>34.39</v>
      </c>
      <c r="J89" s="206">
        <v>2.44</v>
      </c>
      <c r="K89" s="206">
        <v>28.55</v>
      </c>
      <c r="L89" s="206">
        <v>9.44</v>
      </c>
      <c r="M89" s="206">
        <v>2.2999999999999998</v>
      </c>
      <c r="N89" s="206">
        <v>1.88</v>
      </c>
      <c r="O89" s="206">
        <v>2.65</v>
      </c>
      <c r="P89" s="206">
        <v>0.74</v>
      </c>
      <c r="Q89" s="206">
        <v>9.48</v>
      </c>
      <c r="R89" s="206">
        <v>0.68</v>
      </c>
      <c r="S89" s="206">
        <v>0.42</v>
      </c>
      <c r="T89" s="206">
        <v>0</v>
      </c>
      <c r="U89" s="206">
        <v>1.9</v>
      </c>
      <c r="V89" s="206">
        <v>0.19</v>
      </c>
      <c r="W89" s="206">
        <v>5.46</v>
      </c>
      <c r="X89" s="206">
        <v>3.64</v>
      </c>
      <c r="Y89" s="206">
        <v>0</v>
      </c>
      <c r="Z89" s="206">
        <v>2.25</v>
      </c>
      <c r="AA89" s="206">
        <v>1.45</v>
      </c>
      <c r="AB89" s="206">
        <v>0</v>
      </c>
      <c r="AC89" s="206">
        <v>-0.21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-0.95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6.64</v>
      </c>
      <c r="D90" s="206">
        <v>2.34</v>
      </c>
      <c r="E90" s="206">
        <v>0</v>
      </c>
      <c r="F90" s="206">
        <v>0</v>
      </c>
      <c r="G90" s="206">
        <v>9.67</v>
      </c>
      <c r="H90" s="206">
        <v>0</v>
      </c>
      <c r="I90" s="206">
        <v>34.39</v>
      </c>
      <c r="J90" s="206">
        <v>2.44</v>
      </c>
      <c r="K90" s="206">
        <v>18.760000000000002</v>
      </c>
      <c r="L90" s="206">
        <v>9.44</v>
      </c>
      <c r="M90" s="206">
        <v>2.2999999999999998</v>
      </c>
      <c r="N90" s="206">
        <v>1.88</v>
      </c>
      <c r="O90" s="206">
        <v>2.65</v>
      </c>
      <c r="P90" s="206">
        <v>0.74</v>
      </c>
      <c r="Q90" s="206">
        <v>9.48</v>
      </c>
      <c r="R90" s="206">
        <v>0.68</v>
      </c>
      <c r="S90" s="206">
        <v>0.42</v>
      </c>
      <c r="T90" s="206">
        <v>0</v>
      </c>
      <c r="U90" s="206">
        <v>1.9</v>
      </c>
      <c r="V90" s="206">
        <v>0.19</v>
      </c>
      <c r="W90" s="206">
        <v>2.3199999999999998</v>
      </c>
      <c r="X90" s="206">
        <v>3.4</v>
      </c>
      <c r="Y90" s="206">
        <v>0</v>
      </c>
      <c r="Z90" s="206">
        <v>2.2400000000000002</v>
      </c>
      <c r="AA90" s="206">
        <v>1.45</v>
      </c>
      <c r="AB90" s="206">
        <v>0</v>
      </c>
      <c r="AC90" s="206">
        <v>-0.21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-0.95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6.64</v>
      </c>
      <c r="D91" s="206">
        <v>2.34</v>
      </c>
      <c r="E91" s="206">
        <v>0</v>
      </c>
      <c r="F91" s="206">
        <v>0</v>
      </c>
      <c r="G91" s="206">
        <v>9.67</v>
      </c>
      <c r="H91" s="206">
        <v>0</v>
      </c>
      <c r="I91" s="206">
        <v>34.39</v>
      </c>
      <c r="J91" s="206">
        <v>2.44</v>
      </c>
      <c r="K91" s="206">
        <v>18.760000000000002</v>
      </c>
      <c r="L91" s="206">
        <v>9.44</v>
      </c>
      <c r="M91" s="206">
        <v>2.2999999999999998</v>
      </c>
      <c r="N91" s="206">
        <v>1.88</v>
      </c>
      <c r="O91" s="206">
        <v>2.65</v>
      </c>
      <c r="P91" s="206">
        <v>0.74</v>
      </c>
      <c r="Q91" s="206">
        <v>9.48</v>
      </c>
      <c r="R91" s="206">
        <v>0.68</v>
      </c>
      <c r="S91" s="206">
        <v>0.42</v>
      </c>
      <c r="T91" s="206">
        <v>0</v>
      </c>
      <c r="U91" s="206">
        <v>1.9</v>
      </c>
      <c r="V91" s="206">
        <v>0.19</v>
      </c>
      <c r="W91" s="206">
        <v>1.76</v>
      </c>
      <c r="X91" s="206">
        <v>3.4</v>
      </c>
      <c r="Y91" s="206">
        <v>0</v>
      </c>
      <c r="Z91" s="206">
        <v>2.2400000000000002</v>
      </c>
      <c r="AA91" s="206">
        <v>1.45</v>
      </c>
      <c r="AB91" s="206">
        <v>0</v>
      </c>
      <c r="AC91" s="206">
        <v>-0.21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-0.95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6.64</v>
      </c>
      <c r="D92" s="206">
        <v>2.34</v>
      </c>
      <c r="E92" s="206">
        <v>0</v>
      </c>
      <c r="F92" s="206">
        <v>0</v>
      </c>
      <c r="G92" s="206">
        <v>9.67</v>
      </c>
      <c r="H92" s="206">
        <v>0</v>
      </c>
      <c r="I92" s="206">
        <v>34.39</v>
      </c>
      <c r="J92" s="206">
        <v>2.44</v>
      </c>
      <c r="K92" s="206">
        <v>18.760000000000002</v>
      </c>
      <c r="L92" s="206">
        <v>9.44</v>
      </c>
      <c r="M92" s="206">
        <v>2.2999999999999998</v>
      </c>
      <c r="N92" s="206">
        <v>1.88</v>
      </c>
      <c r="O92" s="206">
        <v>2.65</v>
      </c>
      <c r="P92" s="206">
        <v>0.74</v>
      </c>
      <c r="Q92" s="206">
        <v>9.48</v>
      </c>
      <c r="R92" s="206">
        <v>0.68</v>
      </c>
      <c r="S92" s="206">
        <v>0.42</v>
      </c>
      <c r="T92" s="206">
        <v>0</v>
      </c>
      <c r="U92" s="206">
        <v>1.9</v>
      </c>
      <c r="V92" s="206">
        <v>0.19</v>
      </c>
      <c r="W92" s="206">
        <v>1.76</v>
      </c>
      <c r="X92" s="206">
        <v>3.4</v>
      </c>
      <c r="Y92" s="206">
        <v>0</v>
      </c>
      <c r="Z92" s="206">
        <v>2.2400000000000002</v>
      </c>
      <c r="AA92" s="206">
        <v>1.45</v>
      </c>
      <c r="AB92" s="206">
        <v>0</v>
      </c>
      <c r="AC92" s="206">
        <v>-0.21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-0.95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6.64</v>
      </c>
      <c r="D93" s="206">
        <v>2.34</v>
      </c>
      <c r="E93" s="206">
        <v>0</v>
      </c>
      <c r="F93" s="206">
        <v>0</v>
      </c>
      <c r="G93" s="206">
        <v>9.67</v>
      </c>
      <c r="H93" s="206">
        <v>0</v>
      </c>
      <c r="I93" s="206">
        <v>34.39</v>
      </c>
      <c r="J93" s="206">
        <v>2.44</v>
      </c>
      <c r="K93" s="206">
        <v>18.760000000000002</v>
      </c>
      <c r="L93" s="206">
        <v>9.44</v>
      </c>
      <c r="M93" s="206">
        <v>2.2999999999999998</v>
      </c>
      <c r="N93" s="206">
        <v>1.88</v>
      </c>
      <c r="O93" s="206">
        <v>2.65</v>
      </c>
      <c r="P93" s="206">
        <v>0.74</v>
      </c>
      <c r="Q93" s="206">
        <v>9.48</v>
      </c>
      <c r="R93" s="206">
        <v>0.68</v>
      </c>
      <c r="S93" s="206">
        <v>0.42</v>
      </c>
      <c r="T93" s="206">
        <v>0</v>
      </c>
      <c r="U93" s="206">
        <v>1.9</v>
      </c>
      <c r="V93" s="206">
        <v>0.19</v>
      </c>
      <c r="W93" s="206">
        <v>4.1900000000000004</v>
      </c>
      <c r="X93" s="206">
        <v>3.64</v>
      </c>
      <c r="Y93" s="206">
        <v>0</v>
      </c>
      <c r="Z93" s="206">
        <v>2.25</v>
      </c>
      <c r="AA93" s="206">
        <v>1.45</v>
      </c>
      <c r="AB93" s="206">
        <v>0</v>
      </c>
      <c r="AC93" s="206">
        <v>-0.21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-0.95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6.64</v>
      </c>
      <c r="D94" s="206">
        <v>2.34</v>
      </c>
      <c r="E94" s="206">
        <v>0</v>
      </c>
      <c r="F94" s="206">
        <v>0</v>
      </c>
      <c r="G94" s="206">
        <v>9.67</v>
      </c>
      <c r="H94" s="206">
        <v>0</v>
      </c>
      <c r="I94" s="206">
        <v>34.39</v>
      </c>
      <c r="J94" s="206">
        <v>2.44</v>
      </c>
      <c r="K94" s="206">
        <v>18.760000000000002</v>
      </c>
      <c r="L94" s="206">
        <v>9.44</v>
      </c>
      <c r="M94" s="206">
        <v>2.2999999999999998</v>
      </c>
      <c r="N94" s="206">
        <v>1.88</v>
      </c>
      <c r="O94" s="206">
        <v>2.65</v>
      </c>
      <c r="P94" s="206">
        <v>0.74</v>
      </c>
      <c r="Q94" s="206">
        <v>9.48</v>
      </c>
      <c r="R94" s="206">
        <v>0.68</v>
      </c>
      <c r="S94" s="206">
        <v>0.42</v>
      </c>
      <c r="T94" s="206">
        <v>0</v>
      </c>
      <c r="U94" s="206">
        <v>1.9</v>
      </c>
      <c r="V94" s="206">
        <v>0.19</v>
      </c>
      <c r="W94" s="206">
        <v>4.1900000000000004</v>
      </c>
      <c r="X94" s="206">
        <v>3.64</v>
      </c>
      <c r="Y94" s="206">
        <v>0</v>
      </c>
      <c r="Z94" s="206">
        <v>2.25</v>
      </c>
      <c r="AA94" s="206">
        <v>1.45</v>
      </c>
      <c r="AB94" s="206">
        <v>0</v>
      </c>
      <c r="AC94" s="206">
        <v>-0.21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-0.95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6.64</v>
      </c>
      <c r="D95" s="206">
        <v>2.34</v>
      </c>
      <c r="E95" s="206">
        <v>0</v>
      </c>
      <c r="F95" s="206">
        <v>0</v>
      </c>
      <c r="G95" s="206">
        <v>9.67</v>
      </c>
      <c r="H95" s="206">
        <v>0</v>
      </c>
      <c r="I95" s="206">
        <v>34.39</v>
      </c>
      <c r="J95" s="206">
        <v>2.44</v>
      </c>
      <c r="K95" s="206">
        <v>18.760000000000002</v>
      </c>
      <c r="L95" s="206">
        <v>9.44</v>
      </c>
      <c r="M95" s="206">
        <v>2.2999999999999998</v>
      </c>
      <c r="N95" s="206">
        <v>1.88</v>
      </c>
      <c r="O95" s="206">
        <v>2.65</v>
      </c>
      <c r="P95" s="206">
        <v>0.74</v>
      </c>
      <c r="Q95" s="206">
        <v>9.48</v>
      </c>
      <c r="R95" s="206">
        <v>0.68</v>
      </c>
      <c r="S95" s="206">
        <v>0.42</v>
      </c>
      <c r="T95" s="206">
        <v>0</v>
      </c>
      <c r="U95" s="206">
        <v>1.9</v>
      </c>
      <c r="V95" s="206">
        <v>0.19</v>
      </c>
      <c r="W95" s="206">
        <v>4.1900000000000004</v>
      </c>
      <c r="X95" s="206">
        <v>3.64</v>
      </c>
      <c r="Y95" s="206">
        <v>0</v>
      </c>
      <c r="Z95" s="206">
        <v>2.2400000000000002</v>
      </c>
      <c r="AA95" s="206">
        <v>1.45</v>
      </c>
      <c r="AB95" s="206">
        <v>0</v>
      </c>
      <c r="AC95" s="206">
        <v>-0.21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-0.95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6.64</v>
      </c>
      <c r="D96" s="206">
        <v>2.34</v>
      </c>
      <c r="E96" s="206">
        <v>0</v>
      </c>
      <c r="F96" s="206">
        <v>0</v>
      </c>
      <c r="G96" s="206">
        <v>9.67</v>
      </c>
      <c r="H96" s="206">
        <v>0</v>
      </c>
      <c r="I96" s="206">
        <v>34.39</v>
      </c>
      <c r="J96" s="206">
        <v>2.44</v>
      </c>
      <c r="K96" s="206">
        <v>18.760000000000002</v>
      </c>
      <c r="L96" s="206">
        <v>9.44</v>
      </c>
      <c r="M96" s="206">
        <v>2.2999999999999998</v>
      </c>
      <c r="N96" s="206">
        <v>1.88</v>
      </c>
      <c r="O96" s="206">
        <v>2.65</v>
      </c>
      <c r="P96" s="206">
        <v>0.74</v>
      </c>
      <c r="Q96" s="206">
        <v>9.48</v>
      </c>
      <c r="R96" s="206">
        <v>0.68</v>
      </c>
      <c r="S96" s="206">
        <v>0.42</v>
      </c>
      <c r="T96" s="206">
        <v>0</v>
      </c>
      <c r="U96" s="206">
        <v>1.9</v>
      </c>
      <c r="V96" s="206">
        <v>0.19</v>
      </c>
      <c r="W96" s="206">
        <v>4.1900000000000004</v>
      </c>
      <c r="X96" s="206">
        <v>3.64</v>
      </c>
      <c r="Y96" s="206">
        <v>0</v>
      </c>
      <c r="Z96" s="206">
        <v>2.2400000000000002</v>
      </c>
      <c r="AA96" s="206">
        <v>1.45</v>
      </c>
      <c r="AB96" s="206">
        <v>0</v>
      </c>
      <c r="AC96" s="206">
        <v>-0.21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-0.95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6.64</v>
      </c>
      <c r="D97" s="206">
        <v>2.34</v>
      </c>
      <c r="E97" s="206">
        <v>0</v>
      </c>
      <c r="F97" s="206">
        <v>0</v>
      </c>
      <c r="G97" s="206">
        <v>9.67</v>
      </c>
      <c r="H97" s="206">
        <v>0</v>
      </c>
      <c r="I97" s="206">
        <v>34.39</v>
      </c>
      <c r="J97" s="206">
        <v>2.44</v>
      </c>
      <c r="K97" s="206">
        <v>18.760000000000002</v>
      </c>
      <c r="L97" s="206">
        <v>9.44</v>
      </c>
      <c r="M97" s="206">
        <v>2.2999999999999998</v>
      </c>
      <c r="N97" s="206">
        <v>1.88</v>
      </c>
      <c r="O97" s="206">
        <v>2.65</v>
      </c>
      <c r="P97" s="206">
        <v>0.74</v>
      </c>
      <c r="Q97" s="206">
        <v>9.48</v>
      </c>
      <c r="R97" s="206">
        <v>0.68</v>
      </c>
      <c r="S97" s="206">
        <v>0.42</v>
      </c>
      <c r="T97" s="206">
        <v>0</v>
      </c>
      <c r="U97" s="206">
        <v>1.9</v>
      </c>
      <c r="V97" s="206">
        <v>0.19</v>
      </c>
      <c r="W97" s="206">
        <v>4.1900000000000004</v>
      </c>
      <c r="X97" s="206">
        <v>3.64</v>
      </c>
      <c r="Y97" s="206">
        <v>0</v>
      </c>
      <c r="Z97" s="206">
        <v>2.2400000000000002</v>
      </c>
      <c r="AA97" s="206">
        <v>1.45</v>
      </c>
      <c r="AB97" s="206">
        <v>0</v>
      </c>
      <c r="AC97" s="206">
        <v>-0.21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-0.95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6.64</v>
      </c>
      <c r="D98" s="206">
        <v>2.34</v>
      </c>
      <c r="E98" s="206">
        <v>0</v>
      </c>
      <c r="F98" s="206">
        <v>0</v>
      </c>
      <c r="G98" s="206">
        <v>9.67</v>
      </c>
      <c r="H98" s="206">
        <v>0</v>
      </c>
      <c r="I98" s="206">
        <v>34.39</v>
      </c>
      <c r="J98" s="206">
        <v>2.44</v>
      </c>
      <c r="K98" s="206">
        <v>18.77</v>
      </c>
      <c r="L98" s="206">
        <v>9.44</v>
      </c>
      <c r="M98" s="206">
        <v>2.2999999999999998</v>
      </c>
      <c r="N98" s="206">
        <v>1.88</v>
      </c>
      <c r="O98" s="206">
        <v>2.65</v>
      </c>
      <c r="P98" s="206">
        <v>0.74</v>
      </c>
      <c r="Q98" s="206">
        <v>9.48</v>
      </c>
      <c r="R98" s="206">
        <v>0.68</v>
      </c>
      <c r="S98" s="206">
        <v>0.42</v>
      </c>
      <c r="T98" s="206">
        <v>0</v>
      </c>
      <c r="U98" s="206">
        <v>1.9</v>
      </c>
      <c r="V98" s="206">
        <v>0.19</v>
      </c>
      <c r="W98" s="206">
        <v>4.1900000000000004</v>
      </c>
      <c r="X98" s="206">
        <v>3.64</v>
      </c>
      <c r="Y98" s="206">
        <v>0</v>
      </c>
      <c r="Z98" s="206">
        <v>2.2400000000000002</v>
      </c>
      <c r="AA98" s="206">
        <v>1.45</v>
      </c>
      <c r="AB98" s="206">
        <v>0</v>
      </c>
      <c r="AC98" s="206">
        <v>-0.21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-0.95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0.20521499999999995</v>
      </c>
      <c r="D99">
        <f t="shared" si="0"/>
        <v>5.6160000000000071E-2</v>
      </c>
      <c r="E99">
        <f t="shared" si="0"/>
        <v>0</v>
      </c>
      <c r="F99">
        <f t="shared" si="0"/>
        <v>0</v>
      </c>
      <c r="G99">
        <f t="shared" si="0"/>
        <v>0.23207999999999962</v>
      </c>
      <c r="H99">
        <f t="shared" si="0"/>
        <v>0</v>
      </c>
      <c r="I99">
        <f t="shared" si="0"/>
        <v>0.82248000000000054</v>
      </c>
      <c r="J99">
        <f t="shared" si="0"/>
        <v>5.8559999999999959E-2</v>
      </c>
      <c r="K99">
        <f t="shared" si="0"/>
        <v>2.3696474999999997</v>
      </c>
      <c r="L99">
        <f t="shared" si="0"/>
        <v>0.19396750000000035</v>
      </c>
      <c r="M99">
        <f t="shared" si="0"/>
        <v>5.5200000000000089E-2</v>
      </c>
      <c r="N99">
        <f t="shared" si="0"/>
        <v>4.5119999999999938E-2</v>
      </c>
      <c r="O99">
        <f t="shared" si="0"/>
        <v>6.3600000000000087E-2</v>
      </c>
      <c r="P99">
        <f t="shared" si="0"/>
        <v>1.7760000000000001E-2</v>
      </c>
      <c r="Q99">
        <f t="shared" si="0"/>
        <v>0.22752000000000028</v>
      </c>
      <c r="R99">
        <f t="shared" si="0"/>
        <v>1.6322499999999997E-2</v>
      </c>
      <c r="S99">
        <f t="shared" si="0"/>
        <v>9.4425000000000169E-3</v>
      </c>
      <c r="T99">
        <f t="shared" si="0"/>
        <v>0</v>
      </c>
      <c r="U99">
        <f t="shared" si="0"/>
        <v>4.5600000000000078E-2</v>
      </c>
      <c r="V99">
        <f t="shared" si="0"/>
        <v>4.4925000000000008E-3</v>
      </c>
      <c r="W99">
        <f t="shared" si="0"/>
        <v>5.7592499999999977E-2</v>
      </c>
      <c r="X99">
        <f t="shared" si="0"/>
        <v>6.4929999999999946E-2</v>
      </c>
      <c r="Y99">
        <f t="shared" si="0"/>
        <v>0</v>
      </c>
      <c r="Z99">
        <f t="shared" si="0"/>
        <v>5.5640000000000044E-2</v>
      </c>
      <c r="AA99">
        <f t="shared" si="0"/>
        <v>3.4477500000000022E-2</v>
      </c>
      <c r="AB99">
        <f t="shared" si="0"/>
        <v>0</v>
      </c>
      <c r="AC99">
        <f t="shared" si="0"/>
        <v>-5.0400000000000115E-3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-2.2800000000000039E-2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6.35</v>
      </c>
      <c r="D3" s="206">
        <v>1.35</v>
      </c>
      <c r="E3" s="206">
        <v>0</v>
      </c>
      <c r="F3" s="206">
        <v>0</v>
      </c>
      <c r="G3" s="206">
        <v>5.59</v>
      </c>
      <c r="H3" s="206">
        <v>0</v>
      </c>
      <c r="I3" s="206">
        <v>19.88</v>
      </c>
      <c r="J3" s="206">
        <v>1.41</v>
      </c>
      <c r="K3" s="206">
        <v>87.6</v>
      </c>
      <c r="L3" s="206">
        <v>45.08</v>
      </c>
      <c r="M3" s="206">
        <v>0</v>
      </c>
      <c r="N3" s="206">
        <v>1.0900000000000001</v>
      </c>
      <c r="O3" s="206">
        <v>1.82</v>
      </c>
      <c r="P3" s="206">
        <v>1.85</v>
      </c>
      <c r="Q3" s="206">
        <v>5.48</v>
      </c>
      <c r="R3" s="206">
        <v>0.39</v>
      </c>
      <c r="S3" s="206">
        <v>3.72</v>
      </c>
      <c r="T3" s="206">
        <v>0</v>
      </c>
      <c r="U3" s="206">
        <v>10.119999999999999</v>
      </c>
      <c r="V3" s="206">
        <v>0.11</v>
      </c>
      <c r="W3" s="206">
        <v>0.32</v>
      </c>
      <c r="X3" s="206">
        <v>1.38</v>
      </c>
      <c r="Y3" s="206">
        <v>0</v>
      </c>
      <c r="Z3" s="206">
        <v>1.3</v>
      </c>
      <c r="AA3" s="206">
        <v>13.28</v>
      </c>
      <c r="AB3" s="206">
        <v>0</v>
      </c>
      <c r="AC3" s="206">
        <v>-0.11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-0.55000000000000004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6.35</v>
      </c>
      <c r="D4" s="206">
        <v>1.35</v>
      </c>
      <c r="E4" s="206">
        <v>0</v>
      </c>
      <c r="F4" s="206">
        <v>0</v>
      </c>
      <c r="G4" s="206">
        <v>5.59</v>
      </c>
      <c r="H4" s="206">
        <v>0</v>
      </c>
      <c r="I4" s="206">
        <v>19.88</v>
      </c>
      <c r="J4" s="206">
        <v>1.41</v>
      </c>
      <c r="K4" s="206">
        <v>87.6</v>
      </c>
      <c r="L4" s="206">
        <v>45.08</v>
      </c>
      <c r="M4" s="206">
        <v>0</v>
      </c>
      <c r="N4" s="206">
        <v>1.0900000000000001</v>
      </c>
      <c r="O4" s="206">
        <v>1.82</v>
      </c>
      <c r="P4" s="206">
        <v>1.85</v>
      </c>
      <c r="Q4" s="206">
        <v>5.48</v>
      </c>
      <c r="R4" s="206">
        <v>0.39</v>
      </c>
      <c r="S4" s="206">
        <v>3.72</v>
      </c>
      <c r="T4" s="206">
        <v>0</v>
      </c>
      <c r="U4" s="206">
        <v>10.119999999999999</v>
      </c>
      <c r="V4" s="206">
        <v>0.11</v>
      </c>
      <c r="W4" s="206">
        <v>0.32</v>
      </c>
      <c r="X4" s="206">
        <v>1.37</v>
      </c>
      <c r="Y4" s="206">
        <v>0</v>
      </c>
      <c r="Z4" s="206">
        <v>1.3</v>
      </c>
      <c r="AA4" s="206">
        <v>13.28</v>
      </c>
      <c r="AB4" s="206">
        <v>0</v>
      </c>
      <c r="AC4" s="206">
        <v>-0.11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-0.55000000000000004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6.35</v>
      </c>
      <c r="D5" s="206">
        <v>1.35</v>
      </c>
      <c r="E5" s="206">
        <v>0</v>
      </c>
      <c r="F5" s="206">
        <v>0</v>
      </c>
      <c r="G5" s="206">
        <v>5.59</v>
      </c>
      <c r="H5" s="206">
        <v>0</v>
      </c>
      <c r="I5" s="206">
        <v>19.88</v>
      </c>
      <c r="J5" s="206">
        <v>1.41</v>
      </c>
      <c r="K5" s="206">
        <v>87.6</v>
      </c>
      <c r="L5" s="206">
        <v>45.08</v>
      </c>
      <c r="M5" s="206">
        <v>0</v>
      </c>
      <c r="N5" s="206">
        <v>1.0900000000000001</v>
      </c>
      <c r="O5" s="206">
        <v>1.82</v>
      </c>
      <c r="P5" s="206">
        <v>1.85</v>
      </c>
      <c r="Q5" s="206">
        <v>5.48</v>
      </c>
      <c r="R5" s="206">
        <v>0.39</v>
      </c>
      <c r="S5" s="206">
        <v>3.72</v>
      </c>
      <c r="T5" s="206">
        <v>0</v>
      </c>
      <c r="U5" s="206">
        <v>10.119999999999999</v>
      </c>
      <c r="V5" s="206">
        <v>0.11</v>
      </c>
      <c r="W5" s="206">
        <v>0.32</v>
      </c>
      <c r="X5" s="206">
        <v>1.37</v>
      </c>
      <c r="Y5" s="206">
        <v>0</v>
      </c>
      <c r="Z5" s="206">
        <v>1.3</v>
      </c>
      <c r="AA5" s="206">
        <v>13.28</v>
      </c>
      <c r="AB5" s="206">
        <v>0</v>
      </c>
      <c r="AC5" s="206">
        <v>-0.11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-0.55000000000000004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6.35</v>
      </c>
      <c r="D6" s="206">
        <v>1.35</v>
      </c>
      <c r="E6" s="206">
        <v>0</v>
      </c>
      <c r="F6" s="206">
        <v>0</v>
      </c>
      <c r="G6" s="206">
        <v>5.59</v>
      </c>
      <c r="H6" s="206">
        <v>0</v>
      </c>
      <c r="I6" s="206">
        <v>19.88</v>
      </c>
      <c r="J6" s="206">
        <v>1.41</v>
      </c>
      <c r="K6" s="206">
        <v>87.6</v>
      </c>
      <c r="L6" s="206">
        <v>45.08</v>
      </c>
      <c r="M6" s="206">
        <v>0</v>
      </c>
      <c r="N6" s="206">
        <v>1.0900000000000001</v>
      </c>
      <c r="O6" s="206">
        <v>1.82</v>
      </c>
      <c r="P6" s="206">
        <v>1.85</v>
      </c>
      <c r="Q6" s="206">
        <v>5.48</v>
      </c>
      <c r="R6" s="206">
        <v>0.39</v>
      </c>
      <c r="S6" s="206">
        <v>3.72</v>
      </c>
      <c r="T6" s="206">
        <v>0</v>
      </c>
      <c r="U6" s="206">
        <v>10.119999999999999</v>
      </c>
      <c r="V6" s="206">
        <v>0.11</v>
      </c>
      <c r="W6" s="206">
        <v>0.32</v>
      </c>
      <c r="X6" s="206">
        <v>1.37</v>
      </c>
      <c r="Y6" s="206">
        <v>0</v>
      </c>
      <c r="Z6" s="206">
        <v>1.3</v>
      </c>
      <c r="AA6" s="206">
        <v>13.28</v>
      </c>
      <c r="AB6" s="206">
        <v>0</v>
      </c>
      <c r="AC6" s="206">
        <v>-0.11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-0.55000000000000004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6.35</v>
      </c>
      <c r="D7" s="206">
        <v>1.35</v>
      </c>
      <c r="E7" s="206">
        <v>0</v>
      </c>
      <c r="F7" s="206">
        <v>0</v>
      </c>
      <c r="G7" s="206">
        <v>5.59</v>
      </c>
      <c r="H7" s="206">
        <v>0</v>
      </c>
      <c r="I7" s="206">
        <v>19.88</v>
      </c>
      <c r="J7" s="206">
        <v>1.41</v>
      </c>
      <c r="K7" s="206">
        <v>87.6</v>
      </c>
      <c r="L7" s="206">
        <v>45.08</v>
      </c>
      <c r="M7" s="206">
        <v>0</v>
      </c>
      <c r="N7" s="206">
        <v>1.0900000000000001</v>
      </c>
      <c r="O7" s="206">
        <v>1.82</v>
      </c>
      <c r="P7" s="206">
        <v>1.85</v>
      </c>
      <c r="Q7" s="206">
        <v>5.48</v>
      </c>
      <c r="R7" s="206">
        <v>0.39</v>
      </c>
      <c r="S7" s="206">
        <v>3.72</v>
      </c>
      <c r="T7" s="206">
        <v>0</v>
      </c>
      <c r="U7" s="206">
        <v>10.119999999999999</v>
      </c>
      <c r="V7" s="206">
        <v>0.11</v>
      </c>
      <c r="W7" s="206">
        <v>0.32</v>
      </c>
      <c r="X7" s="206">
        <v>1.37</v>
      </c>
      <c r="Y7" s="206">
        <v>0</v>
      </c>
      <c r="Z7" s="206">
        <v>1.3</v>
      </c>
      <c r="AA7" s="206">
        <v>13.28</v>
      </c>
      <c r="AB7" s="206">
        <v>0</v>
      </c>
      <c r="AC7" s="206">
        <v>-0.11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-0.55000000000000004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6.35</v>
      </c>
      <c r="D8" s="206">
        <v>1.35</v>
      </c>
      <c r="E8" s="206">
        <v>0</v>
      </c>
      <c r="F8" s="206">
        <v>0</v>
      </c>
      <c r="G8" s="206">
        <v>5.59</v>
      </c>
      <c r="H8" s="206">
        <v>0</v>
      </c>
      <c r="I8" s="206">
        <v>19.88</v>
      </c>
      <c r="J8" s="206">
        <v>1.41</v>
      </c>
      <c r="K8" s="206">
        <v>87.6</v>
      </c>
      <c r="L8" s="206">
        <v>45.08</v>
      </c>
      <c r="M8" s="206">
        <v>0</v>
      </c>
      <c r="N8" s="206">
        <v>1.0900000000000001</v>
      </c>
      <c r="O8" s="206">
        <v>1.82</v>
      </c>
      <c r="P8" s="206">
        <v>1.85</v>
      </c>
      <c r="Q8" s="206">
        <v>5.48</v>
      </c>
      <c r="R8" s="206">
        <v>0.39</v>
      </c>
      <c r="S8" s="206">
        <v>3.72</v>
      </c>
      <c r="T8" s="206">
        <v>0</v>
      </c>
      <c r="U8" s="206">
        <v>10.119999999999999</v>
      </c>
      <c r="V8" s="206">
        <v>0.11</v>
      </c>
      <c r="W8" s="206">
        <v>0.32</v>
      </c>
      <c r="X8" s="206">
        <v>1.37</v>
      </c>
      <c r="Y8" s="206">
        <v>0</v>
      </c>
      <c r="Z8" s="206">
        <v>1.3</v>
      </c>
      <c r="AA8" s="206">
        <v>13.28</v>
      </c>
      <c r="AB8" s="206">
        <v>0</v>
      </c>
      <c r="AC8" s="206">
        <v>-0.11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-0.55000000000000004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6.35</v>
      </c>
      <c r="D9" s="206">
        <v>1.35</v>
      </c>
      <c r="E9" s="206">
        <v>0</v>
      </c>
      <c r="F9" s="206">
        <v>0</v>
      </c>
      <c r="G9" s="206">
        <v>5.59</v>
      </c>
      <c r="H9" s="206">
        <v>0</v>
      </c>
      <c r="I9" s="206">
        <v>19.88</v>
      </c>
      <c r="J9" s="206">
        <v>1.41</v>
      </c>
      <c r="K9" s="206">
        <v>87.6</v>
      </c>
      <c r="L9" s="206">
        <v>45.08</v>
      </c>
      <c r="M9" s="206">
        <v>0</v>
      </c>
      <c r="N9" s="206">
        <v>1.0900000000000001</v>
      </c>
      <c r="O9" s="206">
        <v>1.82</v>
      </c>
      <c r="P9" s="206">
        <v>1.85</v>
      </c>
      <c r="Q9" s="206">
        <v>5.48</v>
      </c>
      <c r="R9" s="206">
        <v>0.39</v>
      </c>
      <c r="S9" s="206">
        <v>3.72</v>
      </c>
      <c r="T9" s="206">
        <v>0</v>
      </c>
      <c r="U9" s="206">
        <v>10.119999999999999</v>
      </c>
      <c r="V9" s="206">
        <v>0.11</v>
      </c>
      <c r="W9" s="206">
        <v>4.0199999999999996</v>
      </c>
      <c r="X9" s="206">
        <v>20.13</v>
      </c>
      <c r="Y9" s="206">
        <v>0</v>
      </c>
      <c r="Z9" s="206">
        <v>18.96</v>
      </c>
      <c r="AA9" s="206">
        <v>13.28</v>
      </c>
      <c r="AB9" s="206">
        <v>0</v>
      </c>
      <c r="AC9" s="206">
        <v>-0.11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-0.55000000000000004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6.35</v>
      </c>
      <c r="D10" s="206">
        <v>1.35</v>
      </c>
      <c r="E10" s="206">
        <v>0</v>
      </c>
      <c r="F10" s="206">
        <v>0</v>
      </c>
      <c r="G10" s="206">
        <v>5.59</v>
      </c>
      <c r="H10" s="206">
        <v>0</v>
      </c>
      <c r="I10" s="206">
        <v>19.88</v>
      </c>
      <c r="J10" s="206">
        <v>1.41</v>
      </c>
      <c r="K10" s="206">
        <v>87.6</v>
      </c>
      <c r="L10" s="206">
        <v>45.08</v>
      </c>
      <c r="M10" s="206">
        <v>0</v>
      </c>
      <c r="N10" s="206">
        <v>1.0900000000000001</v>
      </c>
      <c r="O10" s="206">
        <v>1.82</v>
      </c>
      <c r="P10" s="206">
        <v>1.85</v>
      </c>
      <c r="Q10" s="206">
        <v>5.48</v>
      </c>
      <c r="R10" s="206">
        <v>0.39</v>
      </c>
      <c r="S10" s="206">
        <v>3.72</v>
      </c>
      <c r="T10" s="206">
        <v>0</v>
      </c>
      <c r="U10" s="206">
        <v>10.119999999999999</v>
      </c>
      <c r="V10" s="206">
        <v>0.11</v>
      </c>
      <c r="W10" s="206">
        <v>4.0199999999999996</v>
      </c>
      <c r="X10" s="206">
        <v>20.13</v>
      </c>
      <c r="Y10" s="206">
        <v>0</v>
      </c>
      <c r="Z10" s="206">
        <v>18.96</v>
      </c>
      <c r="AA10" s="206">
        <v>13.28</v>
      </c>
      <c r="AB10" s="206">
        <v>0</v>
      </c>
      <c r="AC10" s="206">
        <v>-0.11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-0.55000000000000004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6.35</v>
      </c>
      <c r="D11" s="206">
        <v>1.35</v>
      </c>
      <c r="E11" s="206">
        <v>0</v>
      </c>
      <c r="F11" s="206">
        <v>0</v>
      </c>
      <c r="G11" s="206">
        <v>5.59</v>
      </c>
      <c r="H11" s="206">
        <v>0</v>
      </c>
      <c r="I11" s="206">
        <v>19.88</v>
      </c>
      <c r="J11" s="206">
        <v>1.41</v>
      </c>
      <c r="K11" s="206">
        <v>87.6</v>
      </c>
      <c r="L11" s="206">
        <v>45.08</v>
      </c>
      <c r="M11" s="206">
        <v>0</v>
      </c>
      <c r="N11" s="206">
        <v>1.0900000000000001</v>
      </c>
      <c r="O11" s="206">
        <v>1.82</v>
      </c>
      <c r="P11" s="206">
        <v>1.85</v>
      </c>
      <c r="Q11" s="206">
        <v>5.48</v>
      </c>
      <c r="R11" s="206">
        <v>0.39</v>
      </c>
      <c r="S11" s="206">
        <v>3.72</v>
      </c>
      <c r="T11" s="206">
        <v>0</v>
      </c>
      <c r="U11" s="206">
        <v>10.119999999999999</v>
      </c>
      <c r="V11" s="206">
        <v>0.11</v>
      </c>
      <c r="W11" s="206">
        <v>3.76</v>
      </c>
      <c r="X11" s="206">
        <v>20.13</v>
      </c>
      <c r="Y11" s="206">
        <v>0</v>
      </c>
      <c r="Z11" s="206">
        <v>18.96</v>
      </c>
      <c r="AA11" s="206">
        <v>13.28</v>
      </c>
      <c r="AB11" s="206">
        <v>0</v>
      </c>
      <c r="AC11" s="206">
        <v>-0.11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-0.55000000000000004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6.35</v>
      </c>
      <c r="D12" s="206">
        <v>1.35</v>
      </c>
      <c r="E12" s="206">
        <v>0</v>
      </c>
      <c r="F12" s="206">
        <v>0</v>
      </c>
      <c r="G12" s="206">
        <v>5.59</v>
      </c>
      <c r="H12" s="206">
        <v>0</v>
      </c>
      <c r="I12" s="206">
        <v>19.88</v>
      </c>
      <c r="J12" s="206">
        <v>1.41</v>
      </c>
      <c r="K12" s="206">
        <v>87.6</v>
      </c>
      <c r="L12" s="206">
        <v>45.08</v>
      </c>
      <c r="M12" s="206">
        <v>0</v>
      </c>
      <c r="N12" s="206">
        <v>1.0900000000000001</v>
      </c>
      <c r="O12" s="206">
        <v>1.82</v>
      </c>
      <c r="P12" s="206">
        <v>1.85</v>
      </c>
      <c r="Q12" s="206">
        <v>5.48</v>
      </c>
      <c r="R12" s="206">
        <v>0.39</v>
      </c>
      <c r="S12" s="206">
        <v>3.72</v>
      </c>
      <c r="T12" s="206">
        <v>0</v>
      </c>
      <c r="U12" s="206">
        <v>10.119999999999999</v>
      </c>
      <c r="V12" s="206">
        <v>0.11</v>
      </c>
      <c r="W12" s="206">
        <v>3.76</v>
      </c>
      <c r="X12" s="206">
        <v>20.13</v>
      </c>
      <c r="Y12" s="206">
        <v>0</v>
      </c>
      <c r="Z12" s="206">
        <v>18.96</v>
      </c>
      <c r="AA12" s="206">
        <v>13.28</v>
      </c>
      <c r="AB12" s="206">
        <v>0</v>
      </c>
      <c r="AC12" s="206">
        <v>-0.11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-0.55000000000000004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6.35</v>
      </c>
      <c r="D13" s="206">
        <v>1.35</v>
      </c>
      <c r="E13" s="206">
        <v>0</v>
      </c>
      <c r="F13" s="206">
        <v>0</v>
      </c>
      <c r="G13" s="206">
        <v>5.59</v>
      </c>
      <c r="H13" s="206">
        <v>0</v>
      </c>
      <c r="I13" s="206">
        <v>19.88</v>
      </c>
      <c r="J13" s="206">
        <v>1.41</v>
      </c>
      <c r="K13" s="206">
        <v>87.6</v>
      </c>
      <c r="L13" s="206">
        <v>45.08</v>
      </c>
      <c r="M13" s="206">
        <v>0</v>
      </c>
      <c r="N13" s="206">
        <v>1.0900000000000001</v>
      </c>
      <c r="O13" s="206">
        <v>1.82</v>
      </c>
      <c r="P13" s="206">
        <v>1.85</v>
      </c>
      <c r="Q13" s="206">
        <v>5.48</v>
      </c>
      <c r="R13" s="206">
        <v>0.39</v>
      </c>
      <c r="S13" s="206">
        <v>3.72</v>
      </c>
      <c r="T13" s="206">
        <v>0</v>
      </c>
      <c r="U13" s="206">
        <v>10.119999999999999</v>
      </c>
      <c r="V13" s="206">
        <v>0.11</v>
      </c>
      <c r="W13" s="206">
        <v>4.0199999999999996</v>
      </c>
      <c r="X13" s="206">
        <v>20.13</v>
      </c>
      <c r="Y13" s="206">
        <v>0</v>
      </c>
      <c r="Z13" s="206">
        <v>18.96</v>
      </c>
      <c r="AA13" s="206">
        <v>13.28</v>
      </c>
      <c r="AB13" s="206">
        <v>0</v>
      </c>
      <c r="AC13" s="206">
        <v>-0.11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-0.55000000000000004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6.35</v>
      </c>
      <c r="D14" s="206">
        <v>1.35</v>
      </c>
      <c r="E14" s="206">
        <v>0</v>
      </c>
      <c r="F14" s="206">
        <v>0</v>
      </c>
      <c r="G14" s="206">
        <v>5.59</v>
      </c>
      <c r="H14" s="206">
        <v>0</v>
      </c>
      <c r="I14" s="206">
        <v>19.88</v>
      </c>
      <c r="J14" s="206">
        <v>1.41</v>
      </c>
      <c r="K14" s="206">
        <v>87.6</v>
      </c>
      <c r="L14" s="206">
        <v>44.86</v>
      </c>
      <c r="M14" s="206">
        <v>0</v>
      </c>
      <c r="N14" s="206">
        <v>1.0900000000000001</v>
      </c>
      <c r="O14" s="206">
        <v>1.82</v>
      </c>
      <c r="P14" s="206">
        <v>1.85</v>
      </c>
      <c r="Q14" s="206">
        <v>5.48</v>
      </c>
      <c r="R14" s="206">
        <v>0.39</v>
      </c>
      <c r="S14" s="206">
        <v>3.72</v>
      </c>
      <c r="T14" s="206">
        <v>0</v>
      </c>
      <c r="U14" s="206">
        <v>10.119999999999999</v>
      </c>
      <c r="V14" s="206">
        <v>0.11</v>
      </c>
      <c r="W14" s="206">
        <v>4.0199999999999996</v>
      </c>
      <c r="X14" s="206">
        <v>20.13</v>
      </c>
      <c r="Y14" s="206">
        <v>0</v>
      </c>
      <c r="Z14" s="206">
        <v>18.96</v>
      </c>
      <c r="AA14" s="206">
        <v>13.28</v>
      </c>
      <c r="AB14" s="206">
        <v>0</v>
      </c>
      <c r="AC14" s="206">
        <v>-0.11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-0.55000000000000004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6.35</v>
      </c>
      <c r="D15" s="206">
        <v>1.35</v>
      </c>
      <c r="E15" s="206">
        <v>0</v>
      </c>
      <c r="F15" s="206">
        <v>0</v>
      </c>
      <c r="G15" s="206">
        <v>5.59</v>
      </c>
      <c r="H15" s="206">
        <v>0</v>
      </c>
      <c r="I15" s="206">
        <v>19.88</v>
      </c>
      <c r="J15" s="206">
        <v>1.41</v>
      </c>
      <c r="K15" s="206">
        <v>87.6</v>
      </c>
      <c r="L15" s="206">
        <v>44.86</v>
      </c>
      <c r="M15" s="206">
        <v>0</v>
      </c>
      <c r="N15" s="206">
        <v>1.0900000000000001</v>
      </c>
      <c r="O15" s="206">
        <v>1.82</v>
      </c>
      <c r="P15" s="206">
        <v>1.85</v>
      </c>
      <c r="Q15" s="206">
        <v>5.48</v>
      </c>
      <c r="R15" s="206">
        <v>0.39</v>
      </c>
      <c r="S15" s="206">
        <v>3.72</v>
      </c>
      <c r="T15" s="206">
        <v>0</v>
      </c>
      <c r="U15" s="206">
        <v>10.119999999999999</v>
      </c>
      <c r="V15" s="206">
        <v>0.11</v>
      </c>
      <c r="W15" s="206">
        <v>4.0199999999999996</v>
      </c>
      <c r="X15" s="206">
        <v>20.13</v>
      </c>
      <c r="Y15" s="206">
        <v>0</v>
      </c>
      <c r="Z15" s="206">
        <v>18.96</v>
      </c>
      <c r="AA15" s="206">
        <v>13.28</v>
      </c>
      <c r="AB15" s="206">
        <v>0</v>
      </c>
      <c r="AC15" s="206">
        <v>-0.11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-0.55000000000000004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6.35</v>
      </c>
      <c r="D16" s="206">
        <v>1.35</v>
      </c>
      <c r="E16" s="206">
        <v>0</v>
      </c>
      <c r="F16" s="206">
        <v>0</v>
      </c>
      <c r="G16" s="206">
        <v>5.59</v>
      </c>
      <c r="H16" s="206">
        <v>0</v>
      </c>
      <c r="I16" s="206">
        <v>19.88</v>
      </c>
      <c r="J16" s="206">
        <v>1.41</v>
      </c>
      <c r="K16" s="206">
        <v>87.6</v>
      </c>
      <c r="L16" s="206">
        <v>44.86</v>
      </c>
      <c r="M16" s="206">
        <v>0</v>
      </c>
      <c r="N16" s="206">
        <v>1.0900000000000001</v>
      </c>
      <c r="O16" s="206">
        <v>1.82</v>
      </c>
      <c r="P16" s="206">
        <v>1.85</v>
      </c>
      <c r="Q16" s="206">
        <v>5.48</v>
      </c>
      <c r="R16" s="206">
        <v>0.39</v>
      </c>
      <c r="S16" s="206">
        <v>3.72</v>
      </c>
      <c r="T16" s="206">
        <v>0</v>
      </c>
      <c r="U16" s="206">
        <v>10.119999999999999</v>
      </c>
      <c r="V16" s="206">
        <v>0.11</v>
      </c>
      <c r="W16" s="206">
        <v>4.0199999999999996</v>
      </c>
      <c r="X16" s="206">
        <v>20.13</v>
      </c>
      <c r="Y16" s="206">
        <v>0</v>
      </c>
      <c r="Z16" s="206">
        <v>18.96</v>
      </c>
      <c r="AA16" s="206">
        <v>13.28</v>
      </c>
      <c r="AB16" s="206">
        <v>0</v>
      </c>
      <c r="AC16" s="206">
        <v>-0.11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-0.55000000000000004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6.35</v>
      </c>
      <c r="D17" s="206">
        <v>1.35</v>
      </c>
      <c r="E17" s="206">
        <v>0</v>
      </c>
      <c r="F17" s="206">
        <v>0</v>
      </c>
      <c r="G17" s="206">
        <v>5.59</v>
      </c>
      <c r="H17" s="206">
        <v>0</v>
      </c>
      <c r="I17" s="206">
        <v>19.88</v>
      </c>
      <c r="J17" s="206">
        <v>1.41</v>
      </c>
      <c r="K17" s="206">
        <v>87.6</v>
      </c>
      <c r="L17" s="206">
        <v>44.86</v>
      </c>
      <c r="M17" s="206">
        <v>0</v>
      </c>
      <c r="N17" s="206">
        <v>1.0900000000000001</v>
      </c>
      <c r="O17" s="206">
        <v>1.82</v>
      </c>
      <c r="P17" s="206">
        <v>1.85</v>
      </c>
      <c r="Q17" s="206">
        <v>5.48</v>
      </c>
      <c r="R17" s="206">
        <v>0.39</v>
      </c>
      <c r="S17" s="206">
        <v>3.72</v>
      </c>
      <c r="T17" s="206">
        <v>0</v>
      </c>
      <c r="U17" s="206">
        <v>10.119999999999999</v>
      </c>
      <c r="V17" s="206">
        <v>0.11</v>
      </c>
      <c r="W17" s="206">
        <v>4.0199999999999996</v>
      </c>
      <c r="X17" s="206">
        <v>20.13</v>
      </c>
      <c r="Y17" s="206">
        <v>0</v>
      </c>
      <c r="Z17" s="206">
        <v>18.96</v>
      </c>
      <c r="AA17" s="206">
        <v>13.28</v>
      </c>
      <c r="AB17" s="206">
        <v>0</v>
      </c>
      <c r="AC17" s="206">
        <v>-0.11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-0.55000000000000004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6.35</v>
      </c>
      <c r="D18" s="206">
        <v>1.35</v>
      </c>
      <c r="E18" s="206">
        <v>0</v>
      </c>
      <c r="F18" s="206">
        <v>0</v>
      </c>
      <c r="G18" s="206">
        <v>5.59</v>
      </c>
      <c r="H18" s="206">
        <v>0</v>
      </c>
      <c r="I18" s="206">
        <v>19.88</v>
      </c>
      <c r="J18" s="206">
        <v>1.41</v>
      </c>
      <c r="K18" s="206">
        <v>87.6</v>
      </c>
      <c r="L18" s="206">
        <v>44.86</v>
      </c>
      <c r="M18" s="206">
        <v>0</v>
      </c>
      <c r="N18" s="206">
        <v>1.0900000000000001</v>
      </c>
      <c r="O18" s="206">
        <v>1.82</v>
      </c>
      <c r="P18" s="206">
        <v>1.85</v>
      </c>
      <c r="Q18" s="206">
        <v>5.48</v>
      </c>
      <c r="R18" s="206">
        <v>0.39</v>
      </c>
      <c r="S18" s="206">
        <v>3.72</v>
      </c>
      <c r="T18" s="206">
        <v>0</v>
      </c>
      <c r="U18" s="206">
        <v>10.119999999999999</v>
      </c>
      <c r="V18" s="206">
        <v>0.11</v>
      </c>
      <c r="W18" s="206">
        <v>4.0199999999999996</v>
      </c>
      <c r="X18" s="206">
        <v>20.13</v>
      </c>
      <c r="Y18" s="206">
        <v>0</v>
      </c>
      <c r="Z18" s="206">
        <v>18.96</v>
      </c>
      <c r="AA18" s="206">
        <v>13.28</v>
      </c>
      <c r="AB18" s="206">
        <v>0</v>
      </c>
      <c r="AC18" s="206">
        <v>-0.11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-0.55000000000000004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6.35</v>
      </c>
      <c r="D19" s="206">
        <v>1.35</v>
      </c>
      <c r="E19" s="206">
        <v>0</v>
      </c>
      <c r="F19" s="206">
        <v>0</v>
      </c>
      <c r="G19" s="206">
        <v>5.59</v>
      </c>
      <c r="H19" s="206">
        <v>0</v>
      </c>
      <c r="I19" s="206">
        <v>19.88</v>
      </c>
      <c r="J19" s="206">
        <v>1.41</v>
      </c>
      <c r="K19" s="206">
        <v>87.6</v>
      </c>
      <c r="L19" s="206">
        <v>44.86</v>
      </c>
      <c r="M19" s="206">
        <v>0</v>
      </c>
      <c r="N19" s="206">
        <v>1.0900000000000001</v>
      </c>
      <c r="O19" s="206">
        <v>1.82</v>
      </c>
      <c r="P19" s="206">
        <v>1.85</v>
      </c>
      <c r="Q19" s="206">
        <v>5.48</v>
      </c>
      <c r="R19" s="206">
        <v>0.39</v>
      </c>
      <c r="S19" s="206">
        <v>3.72</v>
      </c>
      <c r="T19" s="206">
        <v>0</v>
      </c>
      <c r="U19" s="206">
        <v>10.119999999999999</v>
      </c>
      <c r="V19" s="206">
        <v>0.11</v>
      </c>
      <c r="W19" s="206">
        <v>4.0199999999999996</v>
      </c>
      <c r="X19" s="206">
        <v>20.13</v>
      </c>
      <c r="Y19" s="206">
        <v>0</v>
      </c>
      <c r="Z19" s="206">
        <v>18.96</v>
      </c>
      <c r="AA19" s="206">
        <v>13.28</v>
      </c>
      <c r="AB19" s="206">
        <v>0</v>
      </c>
      <c r="AC19" s="206">
        <v>-0.11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-0.55000000000000004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6.35</v>
      </c>
      <c r="D20" s="206">
        <v>1.35</v>
      </c>
      <c r="E20" s="206">
        <v>0</v>
      </c>
      <c r="F20" s="206">
        <v>0</v>
      </c>
      <c r="G20" s="206">
        <v>5.59</v>
      </c>
      <c r="H20" s="206">
        <v>0</v>
      </c>
      <c r="I20" s="206">
        <v>19.88</v>
      </c>
      <c r="J20" s="206">
        <v>1.41</v>
      </c>
      <c r="K20" s="206">
        <v>87.6</v>
      </c>
      <c r="L20" s="206">
        <v>44.86</v>
      </c>
      <c r="M20" s="206">
        <v>0</v>
      </c>
      <c r="N20" s="206">
        <v>1.0900000000000001</v>
      </c>
      <c r="O20" s="206">
        <v>1.82</v>
      </c>
      <c r="P20" s="206">
        <v>1.85</v>
      </c>
      <c r="Q20" s="206">
        <v>5.48</v>
      </c>
      <c r="R20" s="206">
        <v>0.39</v>
      </c>
      <c r="S20" s="206">
        <v>3.72</v>
      </c>
      <c r="T20" s="206">
        <v>0</v>
      </c>
      <c r="U20" s="206">
        <v>10.119999999999999</v>
      </c>
      <c r="V20" s="206">
        <v>0.11</v>
      </c>
      <c r="W20" s="206">
        <v>4.0199999999999996</v>
      </c>
      <c r="X20" s="206">
        <v>20.13</v>
      </c>
      <c r="Y20" s="206">
        <v>0</v>
      </c>
      <c r="Z20" s="206">
        <v>18.96</v>
      </c>
      <c r="AA20" s="206">
        <v>13.28</v>
      </c>
      <c r="AB20" s="206">
        <v>0</v>
      </c>
      <c r="AC20" s="206">
        <v>-0.11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-0.55000000000000004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6.35</v>
      </c>
      <c r="D21" s="206">
        <v>1.35</v>
      </c>
      <c r="E21" s="206">
        <v>0</v>
      </c>
      <c r="F21" s="206">
        <v>0</v>
      </c>
      <c r="G21" s="206">
        <v>5.59</v>
      </c>
      <c r="H21" s="206">
        <v>0</v>
      </c>
      <c r="I21" s="206">
        <v>19.88</v>
      </c>
      <c r="J21" s="206">
        <v>1.41</v>
      </c>
      <c r="K21" s="206">
        <v>87.6</v>
      </c>
      <c r="L21" s="206">
        <v>44.86</v>
      </c>
      <c r="M21" s="206">
        <v>0</v>
      </c>
      <c r="N21" s="206">
        <v>1.0900000000000001</v>
      </c>
      <c r="O21" s="206">
        <v>1.82</v>
      </c>
      <c r="P21" s="206">
        <v>1.85</v>
      </c>
      <c r="Q21" s="206">
        <v>5.48</v>
      </c>
      <c r="R21" s="206">
        <v>0.39</v>
      </c>
      <c r="S21" s="206">
        <v>3.72</v>
      </c>
      <c r="T21" s="206">
        <v>0</v>
      </c>
      <c r="U21" s="206">
        <v>10.119999999999999</v>
      </c>
      <c r="V21" s="206">
        <v>0.11</v>
      </c>
      <c r="W21" s="206">
        <v>4.0199999999999996</v>
      </c>
      <c r="X21" s="206">
        <v>20.13</v>
      </c>
      <c r="Y21" s="206">
        <v>0</v>
      </c>
      <c r="Z21" s="206">
        <v>18.96</v>
      </c>
      <c r="AA21" s="206">
        <v>13.28</v>
      </c>
      <c r="AB21" s="206">
        <v>0</v>
      </c>
      <c r="AC21" s="206">
        <v>-0.11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-0.55000000000000004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6.35</v>
      </c>
      <c r="D22" s="206">
        <v>1.35</v>
      </c>
      <c r="E22" s="206">
        <v>0</v>
      </c>
      <c r="F22" s="206">
        <v>0</v>
      </c>
      <c r="G22" s="206">
        <v>5.59</v>
      </c>
      <c r="H22" s="206">
        <v>0</v>
      </c>
      <c r="I22" s="206">
        <v>19.88</v>
      </c>
      <c r="J22" s="206">
        <v>1.41</v>
      </c>
      <c r="K22" s="206">
        <v>87.6</v>
      </c>
      <c r="L22" s="206">
        <v>45.12</v>
      </c>
      <c r="M22" s="206">
        <v>0</v>
      </c>
      <c r="N22" s="206">
        <v>1.0900000000000001</v>
      </c>
      <c r="O22" s="206">
        <v>1.82</v>
      </c>
      <c r="P22" s="206">
        <v>1.85</v>
      </c>
      <c r="Q22" s="206">
        <v>5.48</v>
      </c>
      <c r="R22" s="206">
        <v>0.39</v>
      </c>
      <c r="S22" s="206">
        <v>3.72</v>
      </c>
      <c r="T22" s="206">
        <v>0</v>
      </c>
      <c r="U22" s="206">
        <v>10.119999999999999</v>
      </c>
      <c r="V22" s="206">
        <v>0.11</v>
      </c>
      <c r="W22" s="206">
        <v>4.0199999999999996</v>
      </c>
      <c r="X22" s="206">
        <v>20.13</v>
      </c>
      <c r="Y22" s="206">
        <v>0</v>
      </c>
      <c r="Z22" s="206">
        <v>18.96</v>
      </c>
      <c r="AA22" s="206">
        <v>13.28</v>
      </c>
      <c r="AB22" s="206">
        <v>0</v>
      </c>
      <c r="AC22" s="206">
        <v>-0.11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-0.55000000000000004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6.35</v>
      </c>
      <c r="D23" s="206">
        <v>1.35</v>
      </c>
      <c r="E23" s="206">
        <v>0</v>
      </c>
      <c r="F23" s="206">
        <v>0</v>
      </c>
      <c r="G23" s="206">
        <v>5.59</v>
      </c>
      <c r="H23" s="206">
        <v>0</v>
      </c>
      <c r="I23" s="206">
        <v>19.88</v>
      </c>
      <c r="J23" s="206">
        <v>1.41</v>
      </c>
      <c r="K23" s="206">
        <v>87.6</v>
      </c>
      <c r="L23" s="206">
        <v>45.12</v>
      </c>
      <c r="M23" s="206">
        <v>0</v>
      </c>
      <c r="N23" s="206">
        <v>1.0900000000000001</v>
      </c>
      <c r="O23" s="206">
        <v>1.82</v>
      </c>
      <c r="P23" s="206">
        <v>1.85</v>
      </c>
      <c r="Q23" s="206">
        <v>5.48</v>
      </c>
      <c r="R23" s="206">
        <v>0.39</v>
      </c>
      <c r="S23" s="206">
        <v>3.72</v>
      </c>
      <c r="T23" s="206">
        <v>0</v>
      </c>
      <c r="U23" s="206">
        <v>10.119999999999999</v>
      </c>
      <c r="V23" s="206">
        <v>0.11</v>
      </c>
      <c r="W23" s="206">
        <v>0.32</v>
      </c>
      <c r="X23" s="206">
        <v>1.37</v>
      </c>
      <c r="Y23" s="206">
        <v>0</v>
      </c>
      <c r="Z23" s="206">
        <v>18.96</v>
      </c>
      <c r="AA23" s="206">
        <v>13.28</v>
      </c>
      <c r="AB23" s="206">
        <v>0</v>
      </c>
      <c r="AC23" s="206">
        <v>-0.11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-0.55000000000000004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6.35</v>
      </c>
      <c r="D24" s="206">
        <v>1.35</v>
      </c>
      <c r="E24" s="206">
        <v>0</v>
      </c>
      <c r="F24" s="206">
        <v>0</v>
      </c>
      <c r="G24" s="206">
        <v>5.59</v>
      </c>
      <c r="H24" s="206">
        <v>0</v>
      </c>
      <c r="I24" s="206">
        <v>19.88</v>
      </c>
      <c r="J24" s="206">
        <v>1.41</v>
      </c>
      <c r="K24" s="206">
        <v>87.6</v>
      </c>
      <c r="L24" s="206">
        <v>45.12</v>
      </c>
      <c r="M24" s="206">
        <v>0</v>
      </c>
      <c r="N24" s="206">
        <v>1.0900000000000001</v>
      </c>
      <c r="O24" s="206">
        <v>1.82</v>
      </c>
      <c r="P24" s="206">
        <v>1.85</v>
      </c>
      <c r="Q24" s="206">
        <v>5.48</v>
      </c>
      <c r="R24" s="206">
        <v>0.39</v>
      </c>
      <c r="S24" s="206">
        <v>3.72</v>
      </c>
      <c r="T24" s="206">
        <v>0</v>
      </c>
      <c r="U24" s="206">
        <v>10.119999999999999</v>
      </c>
      <c r="V24" s="206">
        <v>0.11</v>
      </c>
      <c r="W24" s="206">
        <v>0.32</v>
      </c>
      <c r="X24" s="206">
        <v>1.37</v>
      </c>
      <c r="Y24" s="206">
        <v>0</v>
      </c>
      <c r="Z24" s="206">
        <v>18.96</v>
      </c>
      <c r="AA24" s="206">
        <v>13.28</v>
      </c>
      <c r="AB24" s="206">
        <v>0</v>
      </c>
      <c r="AC24" s="206">
        <v>-0.11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-0.55000000000000004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6.35</v>
      </c>
      <c r="D25" s="206">
        <v>1.35</v>
      </c>
      <c r="E25" s="206">
        <v>0</v>
      </c>
      <c r="F25" s="206">
        <v>0</v>
      </c>
      <c r="G25" s="206">
        <v>5.59</v>
      </c>
      <c r="H25" s="206">
        <v>0</v>
      </c>
      <c r="I25" s="206">
        <v>19.88</v>
      </c>
      <c r="J25" s="206">
        <v>1.41</v>
      </c>
      <c r="K25" s="206">
        <v>87.6</v>
      </c>
      <c r="L25" s="206">
        <v>45.08</v>
      </c>
      <c r="M25" s="206">
        <v>0</v>
      </c>
      <c r="N25" s="206">
        <v>1.0900000000000001</v>
      </c>
      <c r="O25" s="206">
        <v>1.82</v>
      </c>
      <c r="P25" s="206">
        <v>1.85</v>
      </c>
      <c r="Q25" s="206">
        <v>5.48</v>
      </c>
      <c r="R25" s="206">
        <v>0.39</v>
      </c>
      <c r="S25" s="206">
        <v>3.72</v>
      </c>
      <c r="T25" s="206">
        <v>0</v>
      </c>
      <c r="U25" s="206">
        <v>10.119999999999999</v>
      </c>
      <c r="V25" s="206">
        <v>0.11</v>
      </c>
      <c r="W25" s="206">
        <v>3.16</v>
      </c>
      <c r="X25" s="206">
        <v>1.53</v>
      </c>
      <c r="Y25" s="206">
        <v>0</v>
      </c>
      <c r="Z25" s="206">
        <v>6.88</v>
      </c>
      <c r="AA25" s="206">
        <v>0.84</v>
      </c>
      <c r="AB25" s="206">
        <v>0</v>
      </c>
      <c r="AC25" s="206">
        <v>-0.11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-0.55000000000000004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6.35</v>
      </c>
      <c r="D26" s="206">
        <v>1.35</v>
      </c>
      <c r="E26" s="206">
        <v>0</v>
      </c>
      <c r="F26" s="206">
        <v>0</v>
      </c>
      <c r="G26" s="206">
        <v>5.59</v>
      </c>
      <c r="H26" s="206">
        <v>0</v>
      </c>
      <c r="I26" s="206">
        <v>19.88</v>
      </c>
      <c r="J26" s="206">
        <v>1.41</v>
      </c>
      <c r="K26" s="206">
        <v>87.6</v>
      </c>
      <c r="L26" s="206">
        <v>45.08</v>
      </c>
      <c r="M26" s="206">
        <v>0</v>
      </c>
      <c r="N26" s="206">
        <v>1.0900000000000001</v>
      </c>
      <c r="O26" s="206">
        <v>1.82</v>
      </c>
      <c r="P26" s="206">
        <v>1.85</v>
      </c>
      <c r="Q26" s="206">
        <v>5.48</v>
      </c>
      <c r="R26" s="206">
        <v>0.39</v>
      </c>
      <c r="S26" s="206">
        <v>3.72</v>
      </c>
      <c r="T26" s="206">
        <v>0</v>
      </c>
      <c r="U26" s="206">
        <v>10.119999999999999</v>
      </c>
      <c r="V26" s="206">
        <v>0.11</v>
      </c>
      <c r="W26" s="206">
        <v>3.16</v>
      </c>
      <c r="X26" s="206">
        <v>1.38</v>
      </c>
      <c r="Y26" s="206">
        <v>0</v>
      </c>
      <c r="Z26" s="206">
        <v>1.3</v>
      </c>
      <c r="AA26" s="206">
        <v>0.84</v>
      </c>
      <c r="AB26" s="206">
        <v>0</v>
      </c>
      <c r="AC26" s="206">
        <v>-0.11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-0.55000000000000004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6.35</v>
      </c>
      <c r="D27" s="206">
        <v>1.35</v>
      </c>
      <c r="E27" s="206">
        <v>0</v>
      </c>
      <c r="F27" s="206">
        <v>0</v>
      </c>
      <c r="G27" s="206">
        <v>5.59</v>
      </c>
      <c r="H27" s="206">
        <v>0</v>
      </c>
      <c r="I27" s="206">
        <v>19.88</v>
      </c>
      <c r="J27" s="206">
        <v>1.41</v>
      </c>
      <c r="K27" s="206">
        <v>39.43</v>
      </c>
      <c r="L27" s="206">
        <v>45.08</v>
      </c>
      <c r="M27" s="206">
        <v>0</v>
      </c>
      <c r="N27" s="206">
        <v>1.0900000000000001</v>
      </c>
      <c r="O27" s="206">
        <v>1.82</v>
      </c>
      <c r="P27" s="206">
        <v>1.85</v>
      </c>
      <c r="Q27" s="206">
        <v>5.48</v>
      </c>
      <c r="R27" s="206">
        <v>0.39</v>
      </c>
      <c r="S27" s="206">
        <v>3.72</v>
      </c>
      <c r="T27" s="206">
        <v>0</v>
      </c>
      <c r="U27" s="206">
        <v>10.119999999999999</v>
      </c>
      <c r="V27" s="206">
        <v>0.11</v>
      </c>
      <c r="W27" s="206">
        <v>3.16</v>
      </c>
      <c r="X27" s="206">
        <v>1.38</v>
      </c>
      <c r="Y27" s="206">
        <v>0</v>
      </c>
      <c r="Z27" s="206">
        <v>1.3</v>
      </c>
      <c r="AA27" s="206">
        <v>0.84</v>
      </c>
      <c r="AB27" s="206">
        <v>0</v>
      </c>
      <c r="AC27" s="206">
        <v>-0.11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-0.55000000000000004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6.35</v>
      </c>
      <c r="D28" s="206">
        <v>1.35</v>
      </c>
      <c r="E28" s="206">
        <v>0</v>
      </c>
      <c r="F28" s="206">
        <v>0</v>
      </c>
      <c r="G28" s="206">
        <v>5.59</v>
      </c>
      <c r="H28" s="206">
        <v>0</v>
      </c>
      <c r="I28" s="206">
        <v>19.88</v>
      </c>
      <c r="J28" s="206">
        <v>1.41</v>
      </c>
      <c r="K28" s="206">
        <v>6.04</v>
      </c>
      <c r="L28" s="206">
        <v>45.08</v>
      </c>
      <c r="M28" s="206">
        <v>0</v>
      </c>
      <c r="N28" s="206">
        <v>1.0900000000000001</v>
      </c>
      <c r="O28" s="206">
        <v>1.82</v>
      </c>
      <c r="P28" s="206">
        <v>1.85</v>
      </c>
      <c r="Q28" s="206">
        <v>5.48</v>
      </c>
      <c r="R28" s="206">
        <v>0.39</v>
      </c>
      <c r="S28" s="206">
        <v>3.72</v>
      </c>
      <c r="T28" s="206">
        <v>0</v>
      </c>
      <c r="U28" s="206">
        <v>10.119999999999999</v>
      </c>
      <c r="V28" s="206">
        <v>0.11</v>
      </c>
      <c r="W28" s="206">
        <v>3.16</v>
      </c>
      <c r="X28" s="206">
        <v>1.38</v>
      </c>
      <c r="Y28" s="206">
        <v>0</v>
      </c>
      <c r="Z28" s="206">
        <v>1.3</v>
      </c>
      <c r="AA28" s="206">
        <v>0.84</v>
      </c>
      <c r="AB28" s="206">
        <v>0</v>
      </c>
      <c r="AC28" s="206">
        <v>-0.11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-0.55000000000000004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6.35</v>
      </c>
      <c r="D29" s="206">
        <v>1.35</v>
      </c>
      <c r="E29" s="206">
        <v>0</v>
      </c>
      <c r="F29" s="206">
        <v>0</v>
      </c>
      <c r="G29" s="206">
        <v>5.59</v>
      </c>
      <c r="H29" s="206">
        <v>0</v>
      </c>
      <c r="I29" s="206">
        <v>19.88</v>
      </c>
      <c r="J29" s="206">
        <v>1.41</v>
      </c>
      <c r="K29" s="206">
        <v>6.04</v>
      </c>
      <c r="L29" s="206">
        <v>15.26</v>
      </c>
      <c r="M29" s="206">
        <v>0</v>
      </c>
      <c r="N29" s="206">
        <v>1.0900000000000001</v>
      </c>
      <c r="O29" s="206">
        <v>1.82</v>
      </c>
      <c r="P29" s="206">
        <v>1.85</v>
      </c>
      <c r="Q29" s="206">
        <v>5.48</v>
      </c>
      <c r="R29" s="206">
        <v>0.39</v>
      </c>
      <c r="S29" s="206">
        <v>0.24</v>
      </c>
      <c r="T29" s="206">
        <v>0</v>
      </c>
      <c r="U29" s="206">
        <v>10.119999999999999</v>
      </c>
      <c r="V29" s="206">
        <v>0.11</v>
      </c>
      <c r="W29" s="206">
        <v>3.16</v>
      </c>
      <c r="X29" s="206">
        <v>1.35</v>
      </c>
      <c r="Y29" s="206">
        <v>0</v>
      </c>
      <c r="Z29" s="206">
        <v>1.3</v>
      </c>
      <c r="AA29" s="206">
        <v>0.84</v>
      </c>
      <c r="AB29" s="206">
        <v>0</v>
      </c>
      <c r="AC29" s="206">
        <v>-0.11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-0.55000000000000004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6.35</v>
      </c>
      <c r="D30" s="206">
        <v>1.35</v>
      </c>
      <c r="E30" s="206">
        <v>0</v>
      </c>
      <c r="F30" s="206">
        <v>0</v>
      </c>
      <c r="G30" s="206">
        <v>5.59</v>
      </c>
      <c r="H30" s="206">
        <v>0</v>
      </c>
      <c r="I30" s="206">
        <v>19.88</v>
      </c>
      <c r="J30" s="206">
        <v>1.41</v>
      </c>
      <c r="K30" s="206">
        <v>6.04</v>
      </c>
      <c r="L30" s="206">
        <v>2.4</v>
      </c>
      <c r="M30" s="206">
        <v>0</v>
      </c>
      <c r="N30" s="206">
        <v>1.0900000000000001</v>
      </c>
      <c r="O30" s="206">
        <v>1.82</v>
      </c>
      <c r="P30" s="206">
        <v>1.85</v>
      </c>
      <c r="Q30" s="206">
        <v>5.48</v>
      </c>
      <c r="R30" s="206">
        <v>0.39</v>
      </c>
      <c r="S30" s="206">
        <v>0.24</v>
      </c>
      <c r="T30" s="206">
        <v>0</v>
      </c>
      <c r="U30" s="206">
        <v>10.119999999999999</v>
      </c>
      <c r="V30" s="206">
        <v>0.11</v>
      </c>
      <c r="W30" s="206">
        <v>3.16</v>
      </c>
      <c r="X30" s="206">
        <v>1.35</v>
      </c>
      <c r="Y30" s="206">
        <v>0</v>
      </c>
      <c r="Z30" s="206">
        <v>1.3</v>
      </c>
      <c r="AA30" s="206">
        <v>0.84</v>
      </c>
      <c r="AB30" s="206">
        <v>0</v>
      </c>
      <c r="AC30" s="206">
        <v>-0.11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-0.55000000000000004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6.35</v>
      </c>
      <c r="D31" s="206">
        <v>1.35</v>
      </c>
      <c r="E31" s="206">
        <v>0</v>
      </c>
      <c r="F31" s="206">
        <v>0</v>
      </c>
      <c r="G31" s="206">
        <v>5.59</v>
      </c>
      <c r="H31" s="206">
        <v>0</v>
      </c>
      <c r="I31" s="206">
        <v>19.88</v>
      </c>
      <c r="J31" s="206">
        <v>1.41</v>
      </c>
      <c r="K31" s="206">
        <v>6.04</v>
      </c>
      <c r="L31" s="206">
        <v>2.4</v>
      </c>
      <c r="M31" s="206">
        <v>0</v>
      </c>
      <c r="N31" s="206">
        <v>1.0900000000000001</v>
      </c>
      <c r="O31" s="206">
        <v>1.82</v>
      </c>
      <c r="P31" s="206">
        <v>1.85</v>
      </c>
      <c r="Q31" s="206">
        <v>5.48</v>
      </c>
      <c r="R31" s="206">
        <v>0.39</v>
      </c>
      <c r="S31" s="206">
        <v>0.24</v>
      </c>
      <c r="T31" s="206">
        <v>0</v>
      </c>
      <c r="U31" s="206">
        <v>10.119999999999999</v>
      </c>
      <c r="V31" s="206">
        <v>0.11</v>
      </c>
      <c r="W31" s="206">
        <v>3.16</v>
      </c>
      <c r="X31" s="206">
        <v>1.35</v>
      </c>
      <c r="Y31" s="206">
        <v>0</v>
      </c>
      <c r="Z31" s="206">
        <v>1.3</v>
      </c>
      <c r="AA31" s="206">
        <v>0.84</v>
      </c>
      <c r="AB31" s="206">
        <v>0</v>
      </c>
      <c r="AC31" s="206">
        <v>-0.11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-0.55000000000000004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6.35</v>
      </c>
      <c r="D32" s="206">
        <v>1.35</v>
      </c>
      <c r="E32" s="206">
        <v>0</v>
      </c>
      <c r="F32" s="206">
        <v>0</v>
      </c>
      <c r="G32" s="206">
        <v>5.59</v>
      </c>
      <c r="H32" s="206">
        <v>0</v>
      </c>
      <c r="I32" s="206">
        <v>19.88</v>
      </c>
      <c r="J32" s="206">
        <v>1.41</v>
      </c>
      <c r="K32" s="206">
        <v>6.04</v>
      </c>
      <c r="L32" s="206">
        <v>2.4</v>
      </c>
      <c r="M32" s="206">
        <v>0</v>
      </c>
      <c r="N32" s="206">
        <v>1.0900000000000001</v>
      </c>
      <c r="O32" s="206">
        <v>1.82</v>
      </c>
      <c r="P32" s="206">
        <v>1.85</v>
      </c>
      <c r="Q32" s="206">
        <v>5.48</v>
      </c>
      <c r="R32" s="206">
        <v>0.39</v>
      </c>
      <c r="S32" s="206">
        <v>0.24</v>
      </c>
      <c r="T32" s="206">
        <v>0</v>
      </c>
      <c r="U32" s="206">
        <v>10.119999999999999</v>
      </c>
      <c r="V32" s="206">
        <v>0.11</v>
      </c>
      <c r="W32" s="206">
        <v>3.16</v>
      </c>
      <c r="X32" s="206">
        <v>1.35</v>
      </c>
      <c r="Y32" s="206">
        <v>0</v>
      </c>
      <c r="Z32" s="206">
        <v>1.3</v>
      </c>
      <c r="AA32" s="206">
        <v>0.84</v>
      </c>
      <c r="AB32" s="206">
        <v>0</v>
      </c>
      <c r="AC32" s="206">
        <v>-0.11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-0.55000000000000004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6.35</v>
      </c>
      <c r="D33" s="206">
        <v>1.35</v>
      </c>
      <c r="E33" s="206">
        <v>0</v>
      </c>
      <c r="F33" s="206">
        <v>0</v>
      </c>
      <c r="G33" s="206">
        <v>5.59</v>
      </c>
      <c r="H33" s="206">
        <v>0</v>
      </c>
      <c r="I33" s="206">
        <v>19.88</v>
      </c>
      <c r="J33" s="206">
        <v>1.41</v>
      </c>
      <c r="K33" s="206">
        <v>6.05</v>
      </c>
      <c r="L33" s="206">
        <v>2.4</v>
      </c>
      <c r="M33" s="206">
        <v>0</v>
      </c>
      <c r="N33" s="206">
        <v>1.0900000000000001</v>
      </c>
      <c r="O33" s="206">
        <v>1.82</v>
      </c>
      <c r="P33" s="206">
        <v>1.85</v>
      </c>
      <c r="Q33" s="206">
        <v>5.48</v>
      </c>
      <c r="R33" s="206">
        <v>0.39</v>
      </c>
      <c r="S33" s="206">
        <v>0.24</v>
      </c>
      <c r="T33" s="206">
        <v>0</v>
      </c>
      <c r="U33" s="206">
        <v>10.119999999999999</v>
      </c>
      <c r="V33" s="206">
        <v>0.11</v>
      </c>
      <c r="W33" s="206">
        <v>3.16</v>
      </c>
      <c r="X33" s="206">
        <v>1.35</v>
      </c>
      <c r="Y33" s="206">
        <v>0</v>
      </c>
      <c r="Z33" s="206">
        <v>1.3</v>
      </c>
      <c r="AA33" s="206">
        <v>0.84</v>
      </c>
      <c r="AB33" s="206">
        <v>0</v>
      </c>
      <c r="AC33" s="206">
        <v>-0.11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-0.55000000000000004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6.35</v>
      </c>
      <c r="D34" s="206">
        <v>1.35</v>
      </c>
      <c r="E34" s="206">
        <v>0</v>
      </c>
      <c r="F34" s="206">
        <v>0</v>
      </c>
      <c r="G34" s="206">
        <v>5.59</v>
      </c>
      <c r="H34" s="206">
        <v>0</v>
      </c>
      <c r="I34" s="206">
        <v>19.88</v>
      </c>
      <c r="J34" s="206">
        <v>1.41</v>
      </c>
      <c r="K34" s="206">
        <v>6.04</v>
      </c>
      <c r="L34" s="206">
        <v>2.4</v>
      </c>
      <c r="M34" s="206">
        <v>0</v>
      </c>
      <c r="N34" s="206">
        <v>1.0900000000000001</v>
      </c>
      <c r="O34" s="206">
        <v>1.82</v>
      </c>
      <c r="P34" s="206">
        <v>1.85</v>
      </c>
      <c r="Q34" s="206">
        <v>5.48</v>
      </c>
      <c r="R34" s="206">
        <v>0.39</v>
      </c>
      <c r="S34" s="206">
        <v>0.24</v>
      </c>
      <c r="T34" s="206">
        <v>0</v>
      </c>
      <c r="U34" s="206">
        <v>10.119999999999999</v>
      </c>
      <c r="V34" s="206">
        <v>0.11</v>
      </c>
      <c r="W34" s="206">
        <v>3.16</v>
      </c>
      <c r="X34" s="206">
        <v>1.35</v>
      </c>
      <c r="Y34" s="206">
        <v>0</v>
      </c>
      <c r="Z34" s="206">
        <v>1.3</v>
      </c>
      <c r="AA34" s="206">
        <v>0.84</v>
      </c>
      <c r="AB34" s="206">
        <v>0</v>
      </c>
      <c r="AC34" s="206">
        <v>-0.11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-0.55000000000000004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6.35</v>
      </c>
      <c r="D35" s="206">
        <v>1.35</v>
      </c>
      <c r="E35" s="206">
        <v>0</v>
      </c>
      <c r="F35" s="206">
        <v>0</v>
      </c>
      <c r="G35" s="206">
        <v>5.59</v>
      </c>
      <c r="H35" s="206">
        <v>0</v>
      </c>
      <c r="I35" s="206">
        <v>19.739999999999998</v>
      </c>
      <c r="J35" s="206">
        <v>1.41</v>
      </c>
      <c r="K35" s="206">
        <v>6.04</v>
      </c>
      <c r="L35" s="206">
        <v>15.26</v>
      </c>
      <c r="M35" s="206">
        <v>0</v>
      </c>
      <c r="N35" s="206">
        <v>1.0900000000000001</v>
      </c>
      <c r="O35" s="206">
        <v>1.82</v>
      </c>
      <c r="P35" s="206">
        <v>1.85</v>
      </c>
      <c r="Q35" s="206">
        <v>5.48</v>
      </c>
      <c r="R35" s="206">
        <v>0.39</v>
      </c>
      <c r="S35" s="206">
        <v>0.24</v>
      </c>
      <c r="T35" s="206">
        <v>0</v>
      </c>
      <c r="U35" s="206">
        <v>10.119999999999999</v>
      </c>
      <c r="V35" s="206">
        <v>0.11</v>
      </c>
      <c r="W35" s="206">
        <v>3.16</v>
      </c>
      <c r="X35" s="206">
        <v>1.35</v>
      </c>
      <c r="Y35" s="206">
        <v>0</v>
      </c>
      <c r="Z35" s="206">
        <v>1.3</v>
      </c>
      <c r="AA35" s="206">
        <v>0.84</v>
      </c>
      <c r="AB35" s="206">
        <v>0</v>
      </c>
      <c r="AC35" s="206">
        <v>-0.11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-0.55000000000000004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6.35</v>
      </c>
      <c r="D36" s="206">
        <v>1.35</v>
      </c>
      <c r="E36" s="206">
        <v>0</v>
      </c>
      <c r="F36" s="206">
        <v>0</v>
      </c>
      <c r="G36" s="206">
        <v>5.59</v>
      </c>
      <c r="H36" s="206">
        <v>0</v>
      </c>
      <c r="I36" s="206">
        <v>19.739999999999998</v>
      </c>
      <c r="J36" s="206">
        <v>1.41</v>
      </c>
      <c r="K36" s="206">
        <v>6.04</v>
      </c>
      <c r="L36" s="206">
        <v>25.28</v>
      </c>
      <c r="M36" s="206">
        <v>0</v>
      </c>
      <c r="N36" s="206">
        <v>1.0900000000000001</v>
      </c>
      <c r="O36" s="206">
        <v>1.82</v>
      </c>
      <c r="P36" s="206">
        <v>1.85</v>
      </c>
      <c r="Q36" s="206">
        <v>5.48</v>
      </c>
      <c r="R36" s="206">
        <v>0.39</v>
      </c>
      <c r="S36" s="206">
        <v>0.24</v>
      </c>
      <c r="T36" s="206">
        <v>0</v>
      </c>
      <c r="U36" s="206">
        <v>10.119999999999999</v>
      </c>
      <c r="V36" s="206">
        <v>0.11</v>
      </c>
      <c r="W36" s="206">
        <v>3.16</v>
      </c>
      <c r="X36" s="206">
        <v>1.35</v>
      </c>
      <c r="Y36" s="206">
        <v>0</v>
      </c>
      <c r="Z36" s="206">
        <v>1.3</v>
      </c>
      <c r="AA36" s="206">
        <v>0.84</v>
      </c>
      <c r="AB36" s="206">
        <v>0</v>
      </c>
      <c r="AC36" s="206">
        <v>-0.11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-0.55000000000000004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6.35</v>
      </c>
      <c r="D37" s="206">
        <v>1.35</v>
      </c>
      <c r="E37" s="206">
        <v>0</v>
      </c>
      <c r="F37" s="206">
        <v>0</v>
      </c>
      <c r="G37" s="206">
        <v>5.59</v>
      </c>
      <c r="H37" s="206">
        <v>0</v>
      </c>
      <c r="I37" s="206">
        <v>19.739999999999998</v>
      </c>
      <c r="J37" s="206">
        <v>1.41</v>
      </c>
      <c r="K37" s="206">
        <v>6.04</v>
      </c>
      <c r="L37" s="206">
        <v>35.299999999999997</v>
      </c>
      <c r="M37" s="206">
        <v>0</v>
      </c>
      <c r="N37" s="206">
        <v>1.0900000000000001</v>
      </c>
      <c r="O37" s="206">
        <v>1.82</v>
      </c>
      <c r="P37" s="206">
        <v>1.85</v>
      </c>
      <c r="Q37" s="206">
        <v>5.48</v>
      </c>
      <c r="R37" s="206">
        <v>0.39</v>
      </c>
      <c r="S37" s="206">
        <v>0.24</v>
      </c>
      <c r="T37" s="206">
        <v>0</v>
      </c>
      <c r="U37" s="206">
        <v>10.119999999999999</v>
      </c>
      <c r="V37" s="206">
        <v>0.11</v>
      </c>
      <c r="W37" s="206">
        <v>3.16</v>
      </c>
      <c r="X37" s="206">
        <v>1.35</v>
      </c>
      <c r="Y37" s="206">
        <v>0</v>
      </c>
      <c r="Z37" s="206">
        <v>1.3</v>
      </c>
      <c r="AA37" s="206">
        <v>0.84</v>
      </c>
      <c r="AB37" s="206">
        <v>0</v>
      </c>
      <c r="AC37" s="206">
        <v>-0.11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-0.55000000000000004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6.35</v>
      </c>
      <c r="D38" s="206">
        <v>1.35</v>
      </c>
      <c r="E38" s="206">
        <v>0</v>
      </c>
      <c r="F38" s="206">
        <v>0</v>
      </c>
      <c r="G38" s="206">
        <v>5.59</v>
      </c>
      <c r="H38" s="206">
        <v>0</v>
      </c>
      <c r="I38" s="206">
        <v>19.739999999999998</v>
      </c>
      <c r="J38" s="206">
        <v>1.41</v>
      </c>
      <c r="K38" s="206">
        <v>6.04</v>
      </c>
      <c r="L38" s="206">
        <v>45.31</v>
      </c>
      <c r="M38" s="206">
        <v>0</v>
      </c>
      <c r="N38" s="206">
        <v>1.0900000000000001</v>
      </c>
      <c r="O38" s="206">
        <v>1.82</v>
      </c>
      <c r="P38" s="206">
        <v>1.85</v>
      </c>
      <c r="Q38" s="206">
        <v>5.48</v>
      </c>
      <c r="R38" s="206">
        <v>0.39</v>
      </c>
      <c r="S38" s="206">
        <v>0.24</v>
      </c>
      <c r="T38" s="206">
        <v>0</v>
      </c>
      <c r="U38" s="206">
        <v>10.119999999999999</v>
      </c>
      <c r="V38" s="206">
        <v>0.11</v>
      </c>
      <c r="W38" s="206">
        <v>0.32</v>
      </c>
      <c r="X38" s="206">
        <v>1.35</v>
      </c>
      <c r="Y38" s="206">
        <v>0</v>
      </c>
      <c r="Z38" s="206">
        <v>1.3</v>
      </c>
      <c r="AA38" s="206">
        <v>0.84</v>
      </c>
      <c r="AB38" s="206">
        <v>0</v>
      </c>
      <c r="AC38" s="206">
        <v>-0.11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-0.55000000000000004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6.35</v>
      </c>
      <c r="D39" s="206">
        <v>1.35</v>
      </c>
      <c r="E39" s="206">
        <v>0</v>
      </c>
      <c r="F39" s="206">
        <v>0</v>
      </c>
      <c r="G39" s="206">
        <v>5.59</v>
      </c>
      <c r="H39" s="206">
        <v>0</v>
      </c>
      <c r="I39" s="206">
        <v>19.739999999999998</v>
      </c>
      <c r="J39" s="206">
        <v>1.41</v>
      </c>
      <c r="K39" s="206">
        <v>6.04</v>
      </c>
      <c r="L39" s="206">
        <v>45.31</v>
      </c>
      <c r="M39" s="206">
        <v>0</v>
      </c>
      <c r="N39" s="206">
        <v>1.0900000000000001</v>
      </c>
      <c r="O39" s="206">
        <v>1.82</v>
      </c>
      <c r="P39" s="206">
        <v>1.85</v>
      </c>
      <c r="Q39" s="206">
        <v>5.48</v>
      </c>
      <c r="R39" s="206">
        <v>0.39</v>
      </c>
      <c r="S39" s="206">
        <v>0.24</v>
      </c>
      <c r="T39" s="206">
        <v>0</v>
      </c>
      <c r="U39" s="206">
        <v>10.119999999999999</v>
      </c>
      <c r="V39" s="206">
        <v>0.11</v>
      </c>
      <c r="W39" s="206">
        <v>0.32</v>
      </c>
      <c r="X39" s="206">
        <v>1.35</v>
      </c>
      <c r="Y39" s="206">
        <v>0</v>
      </c>
      <c r="Z39" s="206">
        <v>1.3</v>
      </c>
      <c r="AA39" s="206">
        <v>0.84</v>
      </c>
      <c r="AB39" s="206">
        <v>0</v>
      </c>
      <c r="AC39" s="206">
        <v>-0.11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-0.55000000000000004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6.35</v>
      </c>
      <c r="D40" s="206">
        <v>1.35</v>
      </c>
      <c r="E40" s="206">
        <v>0</v>
      </c>
      <c r="F40" s="206">
        <v>0</v>
      </c>
      <c r="G40" s="206">
        <v>5.59</v>
      </c>
      <c r="H40" s="206">
        <v>0</v>
      </c>
      <c r="I40" s="206">
        <v>19.739999999999998</v>
      </c>
      <c r="J40" s="206">
        <v>1.41</v>
      </c>
      <c r="K40" s="206">
        <v>6.04</v>
      </c>
      <c r="L40" s="206">
        <v>45.31</v>
      </c>
      <c r="M40" s="206">
        <v>0</v>
      </c>
      <c r="N40" s="206">
        <v>1.0900000000000001</v>
      </c>
      <c r="O40" s="206">
        <v>1.82</v>
      </c>
      <c r="P40" s="206">
        <v>1.85</v>
      </c>
      <c r="Q40" s="206">
        <v>5.48</v>
      </c>
      <c r="R40" s="206">
        <v>0.39</v>
      </c>
      <c r="S40" s="206">
        <v>0.24</v>
      </c>
      <c r="T40" s="206">
        <v>0</v>
      </c>
      <c r="U40" s="206">
        <v>10.119999999999999</v>
      </c>
      <c r="V40" s="206">
        <v>0.11</v>
      </c>
      <c r="W40" s="206">
        <v>0.32</v>
      </c>
      <c r="X40" s="206">
        <v>1.35</v>
      </c>
      <c r="Y40" s="206">
        <v>0</v>
      </c>
      <c r="Z40" s="206">
        <v>1.3</v>
      </c>
      <c r="AA40" s="206">
        <v>0.84</v>
      </c>
      <c r="AB40" s="206">
        <v>0</v>
      </c>
      <c r="AC40" s="206">
        <v>-0.11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-0.55000000000000004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6.35</v>
      </c>
      <c r="D41" s="206">
        <v>1.35</v>
      </c>
      <c r="E41" s="206">
        <v>0</v>
      </c>
      <c r="F41" s="206">
        <v>0</v>
      </c>
      <c r="G41" s="206">
        <v>5.59</v>
      </c>
      <c r="H41" s="206">
        <v>0</v>
      </c>
      <c r="I41" s="206">
        <v>19.739999999999998</v>
      </c>
      <c r="J41" s="206">
        <v>1.41</v>
      </c>
      <c r="K41" s="206">
        <v>6.04</v>
      </c>
      <c r="L41" s="206">
        <v>45.31</v>
      </c>
      <c r="M41" s="206">
        <v>0</v>
      </c>
      <c r="N41" s="206">
        <v>1.0900000000000001</v>
      </c>
      <c r="O41" s="206">
        <v>1.82</v>
      </c>
      <c r="P41" s="206">
        <v>1.85</v>
      </c>
      <c r="Q41" s="206">
        <v>5.48</v>
      </c>
      <c r="R41" s="206">
        <v>0.39</v>
      </c>
      <c r="S41" s="206">
        <v>0.24</v>
      </c>
      <c r="T41" s="206">
        <v>0</v>
      </c>
      <c r="U41" s="206">
        <v>10.119999999999999</v>
      </c>
      <c r="V41" s="206">
        <v>0.11</v>
      </c>
      <c r="W41" s="206">
        <v>0.32</v>
      </c>
      <c r="X41" s="206">
        <v>1.35</v>
      </c>
      <c r="Y41" s="206">
        <v>0</v>
      </c>
      <c r="Z41" s="206">
        <v>1.3</v>
      </c>
      <c r="AA41" s="206">
        <v>0.84</v>
      </c>
      <c r="AB41" s="206">
        <v>0</v>
      </c>
      <c r="AC41" s="206">
        <v>-0.11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-0.55000000000000004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6.27</v>
      </c>
      <c r="D42" s="206">
        <v>1.35</v>
      </c>
      <c r="E42" s="206">
        <v>0</v>
      </c>
      <c r="F42" s="206">
        <v>0</v>
      </c>
      <c r="G42" s="206">
        <v>5.59</v>
      </c>
      <c r="H42" s="206">
        <v>0</v>
      </c>
      <c r="I42" s="206">
        <v>19.739999999999998</v>
      </c>
      <c r="J42" s="206">
        <v>1.41</v>
      </c>
      <c r="K42" s="206">
        <v>6.04</v>
      </c>
      <c r="L42" s="206">
        <v>45.31</v>
      </c>
      <c r="M42" s="206">
        <v>0</v>
      </c>
      <c r="N42" s="206">
        <v>1.0900000000000001</v>
      </c>
      <c r="O42" s="206">
        <v>1.82</v>
      </c>
      <c r="P42" s="206">
        <v>1.85</v>
      </c>
      <c r="Q42" s="206">
        <v>5.48</v>
      </c>
      <c r="R42" s="206">
        <v>0.39</v>
      </c>
      <c r="S42" s="206">
        <v>0.24</v>
      </c>
      <c r="T42" s="206">
        <v>0</v>
      </c>
      <c r="U42" s="206">
        <v>10.119999999999999</v>
      </c>
      <c r="V42" s="206">
        <v>0.11</v>
      </c>
      <c r="W42" s="206">
        <v>0.32</v>
      </c>
      <c r="X42" s="206">
        <v>1.35</v>
      </c>
      <c r="Y42" s="206">
        <v>0</v>
      </c>
      <c r="Z42" s="206">
        <v>1.3</v>
      </c>
      <c r="AA42" s="206">
        <v>0.84</v>
      </c>
      <c r="AB42" s="206">
        <v>0</v>
      </c>
      <c r="AC42" s="206">
        <v>-0.11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-0.55000000000000004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6.27</v>
      </c>
      <c r="D43" s="206">
        <v>1.35</v>
      </c>
      <c r="E43" s="206">
        <v>0</v>
      </c>
      <c r="F43" s="206">
        <v>0</v>
      </c>
      <c r="G43" s="206">
        <v>5.59</v>
      </c>
      <c r="H43" s="206">
        <v>0</v>
      </c>
      <c r="I43" s="206">
        <v>19.739999999999998</v>
      </c>
      <c r="J43" s="206">
        <v>1.41</v>
      </c>
      <c r="K43" s="206">
        <v>6.04</v>
      </c>
      <c r="L43" s="206">
        <v>45.31</v>
      </c>
      <c r="M43" s="206">
        <v>0</v>
      </c>
      <c r="N43" s="206">
        <v>1.0900000000000001</v>
      </c>
      <c r="O43" s="206">
        <v>1.82</v>
      </c>
      <c r="P43" s="206">
        <v>1.85</v>
      </c>
      <c r="Q43" s="206">
        <v>5.48</v>
      </c>
      <c r="R43" s="206">
        <v>0.39</v>
      </c>
      <c r="S43" s="206">
        <v>0.24</v>
      </c>
      <c r="T43" s="206">
        <v>0</v>
      </c>
      <c r="U43" s="206">
        <v>10.119999999999999</v>
      </c>
      <c r="V43" s="206">
        <v>0.11</v>
      </c>
      <c r="W43" s="206">
        <v>3.16</v>
      </c>
      <c r="X43" s="206">
        <v>1.35</v>
      </c>
      <c r="Y43" s="206">
        <v>0</v>
      </c>
      <c r="Z43" s="206">
        <v>1.3</v>
      </c>
      <c r="AA43" s="206">
        <v>0.84</v>
      </c>
      <c r="AB43" s="206">
        <v>0</v>
      </c>
      <c r="AC43" s="206">
        <v>-0.11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-0.55000000000000004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6.27</v>
      </c>
      <c r="D44" s="206">
        <v>1.35</v>
      </c>
      <c r="E44" s="206">
        <v>0</v>
      </c>
      <c r="F44" s="206">
        <v>0</v>
      </c>
      <c r="G44" s="206">
        <v>5.59</v>
      </c>
      <c r="H44" s="206">
        <v>0</v>
      </c>
      <c r="I44" s="206">
        <v>19.739999999999998</v>
      </c>
      <c r="J44" s="206">
        <v>1.41</v>
      </c>
      <c r="K44" s="206">
        <v>6.04</v>
      </c>
      <c r="L44" s="206">
        <v>45.31</v>
      </c>
      <c r="M44" s="206">
        <v>0</v>
      </c>
      <c r="N44" s="206">
        <v>1.0900000000000001</v>
      </c>
      <c r="O44" s="206">
        <v>1.82</v>
      </c>
      <c r="P44" s="206">
        <v>1.85</v>
      </c>
      <c r="Q44" s="206">
        <v>5.48</v>
      </c>
      <c r="R44" s="206">
        <v>0.39</v>
      </c>
      <c r="S44" s="206">
        <v>0.24</v>
      </c>
      <c r="T44" s="206">
        <v>0</v>
      </c>
      <c r="U44" s="206">
        <v>10.119999999999999</v>
      </c>
      <c r="V44" s="206">
        <v>0.11</v>
      </c>
      <c r="W44" s="206">
        <v>3.16</v>
      </c>
      <c r="X44" s="206">
        <v>1.35</v>
      </c>
      <c r="Y44" s="206">
        <v>0</v>
      </c>
      <c r="Z44" s="206">
        <v>1.3</v>
      </c>
      <c r="AA44" s="206">
        <v>0.84</v>
      </c>
      <c r="AB44" s="206">
        <v>0</v>
      </c>
      <c r="AC44" s="206">
        <v>-0.11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-0.55000000000000004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3.89</v>
      </c>
      <c r="D45" s="206">
        <v>1.35</v>
      </c>
      <c r="E45" s="206">
        <v>0</v>
      </c>
      <c r="F45" s="206">
        <v>0</v>
      </c>
      <c r="G45" s="206">
        <v>5.59</v>
      </c>
      <c r="H45" s="206">
        <v>0</v>
      </c>
      <c r="I45" s="206">
        <v>19.739999999999998</v>
      </c>
      <c r="J45" s="206">
        <v>1.41</v>
      </c>
      <c r="K45" s="206">
        <v>24.4</v>
      </c>
      <c r="L45" s="206">
        <v>45.31</v>
      </c>
      <c r="M45" s="206">
        <v>0</v>
      </c>
      <c r="N45" s="206">
        <v>1.0900000000000001</v>
      </c>
      <c r="O45" s="206">
        <v>1.82</v>
      </c>
      <c r="P45" s="206">
        <v>1.85</v>
      </c>
      <c r="Q45" s="206">
        <v>5.48</v>
      </c>
      <c r="R45" s="206">
        <v>0.39</v>
      </c>
      <c r="S45" s="206">
        <v>0.24</v>
      </c>
      <c r="T45" s="206">
        <v>0</v>
      </c>
      <c r="U45" s="206">
        <v>10.119999999999999</v>
      </c>
      <c r="V45" s="206">
        <v>0.11</v>
      </c>
      <c r="W45" s="206">
        <v>3.16</v>
      </c>
      <c r="X45" s="206">
        <v>1.35</v>
      </c>
      <c r="Y45" s="206">
        <v>0</v>
      </c>
      <c r="Z45" s="206">
        <v>1.3</v>
      </c>
      <c r="AA45" s="206">
        <v>0.84</v>
      </c>
      <c r="AB45" s="206">
        <v>0</v>
      </c>
      <c r="AC45" s="206">
        <v>-0.11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-0.55000000000000004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3.89</v>
      </c>
      <c r="D46" s="206">
        <v>1.35</v>
      </c>
      <c r="E46" s="206">
        <v>0</v>
      </c>
      <c r="F46" s="206">
        <v>0</v>
      </c>
      <c r="G46" s="206">
        <v>5.59</v>
      </c>
      <c r="H46" s="206">
        <v>0</v>
      </c>
      <c r="I46" s="206">
        <v>19.739999999999998</v>
      </c>
      <c r="J46" s="206">
        <v>1.41</v>
      </c>
      <c r="K46" s="206">
        <v>24.4</v>
      </c>
      <c r="L46" s="206">
        <v>45.31</v>
      </c>
      <c r="M46" s="206">
        <v>0</v>
      </c>
      <c r="N46" s="206">
        <v>1.0900000000000001</v>
      </c>
      <c r="O46" s="206">
        <v>1.82</v>
      </c>
      <c r="P46" s="206">
        <v>1.85</v>
      </c>
      <c r="Q46" s="206">
        <v>5.48</v>
      </c>
      <c r="R46" s="206">
        <v>0.39</v>
      </c>
      <c r="S46" s="206">
        <v>0.24</v>
      </c>
      <c r="T46" s="206">
        <v>0</v>
      </c>
      <c r="U46" s="206">
        <v>10.119999999999999</v>
      </c>
      <c r="V46" s="206">
        <v>0.11</v>
      </c>
      <c r="W46" s="206">
        <v>3.16</v>
      </c>
      <c r="X46" s="206">
        <v>1.35</v>
      </c>
      <c r="Y46" s="206">
        <v>0</v>
      </c>
      <c r="Z46" s="206">
        <v>1.3</v>
      </c>
      <c r="AA46" s="206">
        <v>0.84</v>
      </c>
      <c r="AB46" s="206">
        <v>0</v>
      </c>
      <c r="AC46" s="206">
        <v>-0.11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-0.55000000000000004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3.89</v>
      </c>
      <c r="D47" s="206">
        <v>1.35</v>
      </c>
      <c r="E47" s="206">
        <v>0</v>
      </c>
      <c r="F47" s="206">
        <v>0</v>
      </c>
      <c r="G47" s="206">
        <v>5.59</v>
      </c>
      <c r="H47" s="206">
        <v>0</v>
      </c>
      <c r="I47" s="206">
        <v>19.739999999999998</v>
      </c>
      <c r="J47" s="206">
        <v>1.41</v>
      </c>
      <c r="K47" s="206">
        <v>6.04</v>
      </c>
      <c r="L47" s="206">
        <v>45.31</v>
      </c>
      <c r="M47" s="206">
        <v>0</v>
      </c>
      <c r="N47" s="206">
        <v>1.0900000000000001</v>
      </c>
      <c r="O47" s="206">
        <v>1.82</v>
      </c>
      <c r="P47" s="206">
        <v>1.85</v>
      </c>
      <c r="Q47" s="206">
        <v>5.48</v>
      </c>
      <c r="R47" s="206">
        <v>0.39</v>
      </c>
      <c r="S47" s="206">
        <v>0.24</v>
      </c>
      <c r="T47" s="206">
        <v>0</v>
      </c>
      <c r="U47" s="206">
        <v>10.119999999999999</v>
      </c>
      <c r="V47" s="206">
        <v>0.11</v>
      </c>
      <c r="W47" s="206">
        <v>0.4</v>
      </c>
      <c r="X47" s="206">
        <v>1.35</v>
      </c>
      <c r="Y47" s="206">
        <v>0</v>
      </c>
      <c r="Z47" s="206">
        <v>1.3</v>
      </c>
      <c r="AA47" s="206">
        <v>0.84</v>
      </c>
      <c r="AB47" s="206">
        <v>0</v>
      </c>
      <c r="AC47" s="206">
        <v>-0.11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-0.55000000000000004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3.89</v>
      </c>
      <c r="D48" s="206">
        <v>1.35</v>
      </c>
      <c r="E48" s="206">
        <v>0</v>
      </c>
      <c r="F48" s="206">
        <v>0</v>
      </c>
      <c r="G48" s="206">
        <v>5.59</v>
      </c>
      <c r="H48" s="206">
        <v>0</v>
      </c>
      <c r="I48" s="206">
        <v>19.739999999999998</v>
      </c>
      <c r="J48" s="206">
        <v>1.41</v>
      </c>
      <c r="K48" s="206">
        <v>6.04</v>
      </c>
      <c r="L48" s="206">
        <v>45.31</v>
      </c>
      <c r="M48" s="206">
        <v>0</v>
      </c>
      <c r="N48" s="206">
        <v>1.0900000000000001</v>
      </c>
      <c r="O48" s="206">
        <v>1.82</v>
      </c>
      <c r="P48" s="206">
        <v>1.85</v>
      </c>
      <c r="Q48" s="206">
        <v>5.48</v>
      </c>
      <c r="R48" s="206">
        <v>0.39</v>
      </c>
      <c r="S48" s="206">
        <v>0.24</v>
      </c>
      <c r="T48" s="206">
        <v>0</v>
      </c>
      <c r="U48" s="206">
        <v>10.119999999999999</v>
      </c>
      <c r="V48" s="206">
        <v>0.11</v>
      </c>
      <c r="W48" s="206">
        <v>0.4</v>
      </c>
      <c r="X48" s="206">
        <v>1.35</v>
      </c>
      <c r="Y48" s="206">
        <v>0</v>
      </c>
      <c r="Z48" s="206">
        <v>1.3</v>
      </c>
      <c r="AA48" s="206">
        <v>0.84</v>
      </c>
      <c r="AB48" s="206">
        <v>0</v>
      </c>
      <c r="AC48" s="206">
        <v>-0.11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-0.55000000000000004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3.89</v>
      </c>
      <c r="D49" s="206">
        <v>1.35</v>
      </c>
      <c r="E49" s="206">
        <v>0</v>
      </c>
      <c r="F49" s="206">
        <v>0</v>
      </c>
      <c r="G49" s="206">
        <v>5.59</v>
      </c>
      <c r="H49" s="206">
        <v>0</v>
      </c>
      <c r="I49" s="206">
        <v>19.739999999999998</v>
      </c>
      <c r="J49" s="206">
        <v>1.41</v>
      </c>
      <c r="K49" s="206">
        <v>6.04</v>
      </c>
      <c r="L49" s="206">
        <v>45.31</v>
      </c>
      <c r="M49" s="206">
        <v>0</v>
      </c>
      <c r="N49" s="206">
        <v>1.0900000000000001</v>
      </c>
      <c r="O49" s="206">
        <v>1.82</v>
      </c>
      <c r="P49" s="206">
        <v>1.85</v>
      </c>
      <c r="Q49" s="206">
        <v>5.48</v>
      </c>
      <c r="R49" s="206">
        <v>0.39</v>
      </c>
      <c r="S49" s="206">
        <v>0.24</v>
      </c>
      <c r="T49" s="206">
        <v>0</v>
      </c>
      <c r="U49" s="206">
        <v>10.119999999999999</v>
      </c>
      <c r="V49" s="206">
        <v>0.11</v>
      </c>
      <c r="W49" s="206">
        <v>0.32</v>
      </c>
      <c r="X49" s="206">
        <v>1.35</v>
      </c>
      <c r="Y49" s="206">
        <v>0</v>
      </c>
      <c r="Z49" s="206">
        <v>1.3</v>
      </c>
      <c r="AA49" s="206">
        <v>0.84</v>
      </c>
      <c r="AB49" s="206">
        <v>0</v>
      </c>
      <c r="AC49" s="206">
        <v>-0.11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-0.55000000000000004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3.89</v>
      </c>
      <c r="D50" s="206">
        <v>1.35</v>
      </c>
      <c r="E50" s="206">
        <v>0</v>
      </c>
      <c r="F50" s="206">
        <v>0</v>
      </c>
      <c r="G50" s="206">
        <v>5.59</v>
      </c>
      <c r="H50" s="206">
        <v>0</v>
      </c>
      <c r="I50" s="206">
        <v>19.739999999999998</v>
      </c>
      <c r="J50" s="206">
        <v>1.41</v>
      </c>
      <c r="K50" s="206">
        <v>6.04</v>
      </c>
      <c r="L50" s="206">
        <v>45.31</v>
      </c>
      <c r="M50" s="206">
        <v>0</v>
      </c>
      <c r="N50" s="206">
        <v>1.0900000000000001</v>
      </c>
      <c r="O50" s="206">
        <v>1.82</v>
      </c>
      <c r="P50" s="206">
        <v>1.85</v>
      </c>
      <c r="Q50" s="206">
        <v>5.48</v>
      </c>
      <c r="R50" s="206">
        <v>0.39</v>
      </c>
      <c r="S50" s="206">
        <v>0.24</v>
      </c>
      <c r="T50" s="206">
        <v>0</v>
      </c>
      <c r="U50" s="206">
        <v>10.119999999999999</v>
      </c>
      <c r="V50" s="206">
        <v>0.11</v>
      </c>
      <c r="W50" s="206">
        <v>0.32</v>
      </c>
      <c r="X50" s="206">
        <v>1.35</v>
      </c>
      <c r="Y50" s="206">
        <v>0</v>
      </c>
      <c r="Z50" s="206">
        <v>1.3</v>
      </c>
      <c r="AA50" s="206">
        <v>0.84</v>
      </c>
      <c r="AB50" s="206">
        <v>0</v>
      </c>
      <c r="AC50" s="206">
        <v>-0.11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-0.55000000000000004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3.89</v>
      </c>
      <c r="D51" s="206">
        <v>1.35</v>
      </c>
      <c r="E51" s="206">
        <v>0</v>
      </c>
      <c r="F51" s="206">
        <v>0</v>
      </c>
      <c r="G51" s="206">
        <v>5.59</v>
      </c>
      <c r="H51" s="206">
        <v>0</v>
      </c>
      <c r="I51" s="206">
        <v>19.739999999999998</v>
      </c>
      <c r="J51" s="206">
        <v>1.41</v>
      </c>
      <c r="K51" s="206">
        <v>15.35</v>
      </c>
      <c r="L51" s="206">
        <v>41.19</v>
      </c>
      <c r="M51" s="206">
        <v>0</v>
      </c>
      <c r="N51" s="206">
        <v>1.0900000000000001</v>
      </c>
      <c r="O51" s="206">
        <v>1.82</v>
      </c>
      <c r="P51" s="206">
        <v>1.85</v>
      </c>
      <c r="Q51" s="206">
        <v>5.48</v>
      </c>
      <c r="R51" s="206">
        <v>0.39</v>
      </c>
      <c r="S51" s="206">
        <v>0.24</v>
      </c>
      <c r="T51" s="206">
        <v>0</v>
      </c>
      <c r="U51" s="206">
        <v>10.119999999999999</v>
      </c>
      <c r="V51" s="206">
        <v>0.11</v>
      </c>
      <c r="W51" s="206">
        <v>0.32</v>
      </c>
      <c r="X51" s="206">
        <v>1.35</v>
      </c>
      <c r="Y51" s="206">
        <v>0</v>
      </c>
      <c r="Z51" s="206">
        <v>1.3</v>
      </c>
      <c r="AA51" s="206">
        <v>0.84</v>
      </c>
      <c r="AB51" s="206">
        <v>0</v>
      </c>
      <c r="AC51" s="206">
        <v>-0.11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-0.55000000000000004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3.89</v>
      </c>
      <c r="D52" s="206">
        <v>1.35</v>
      </c>
      <c r="E52" s="206">
        <v>0</v>
      </c>
      <c r="F52" s="206">
        <v>0</v>
      </c>
      <c r="G52" s="206">
        <v>5.59</v>
      </c>
      <c r="H52" s="206">
        <v>0</v>
      </c>
      <c r="I52" s="206">
        <v>19.739999999999998</v>
      </c>
      <c r="J52" s="206">
        <v>1.41</v>
      </c>
      <c r="K52" s="206">
        <v>15.35</v>
      </c>
      <c r="L52" s="206">
        <v>41.19</v>
      </c>
      <c r="M52" s="206">
        <v>0</v>
      </c>
      <c r="N52" s="206">
        <v>1.0900000000000001</v>
      </c>
      <c r="O52" s="206">
        <v>1.82</v>
      </c>
      <c r="P52" s="206">
        <v>1.85</v>
      </c>
      <c r="Q52" s="206">
        <v>5.48</v>
      </c>
      <c r="R52" s="206">
        <v>0.39</v>
      </c>
      <c r="S52" s="206">
        <v>0.24</v>
      </c>
      <c r="T52" s="206">
        <v>0</v>
      </c>
      <c r="U52" s="206">
        <v>10.119999999999999</v>
      </c>
      <c r="V52" s="206">
        <v>0.11</v>
      </c>
      <c r="W52" s="206">
        <v>0.32</v>
      </c>
      <c r="X52" s="206">
        <v>1.35</v>
      </c>
      <c r="Y52" s="206">
        <v>0</v>
      </c>
      <c r="Z52" s="206">
        <v>1.3</v>
      </c>
      <c r="AA52" s="206">
        <v>0.84</v>
      </c>
      <c r="AB52" s="206">
        <v>0</v>
      </c>
      <c r="AC52" s="206">
        <v>-0.11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-0.55000000000000004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3.89</v>
      </c>
      <c r="D53" s="206">
        <v>1.35</v>
      </c>
      <c r="E53" s="206">
        <v>0</v>
      </c>
      <c r="F53" s="206">
        <v>0</v>
      </c>
      <c r="G53" s="206">
        <v>5.59</v>
      </c>
      <c r="H53" s="206">
        <v>0</v>
      </c>
      <c r="I53" s="206">
        <v>19.739999999999998</v>
      </c>
      <c r="J53" s="206">
        <v>1.41</v>
      </c>
      <c r="K53" s="206">
        <v>34.619999999999997</v>
      </c>
      <c r="L53" s="206">
        <v>45.79</v>
      </c>
      <c r="M53" s="206">
        <v>0</v>
      </c>
      <c r="N53" s="206">
        <v>1.0900000000000001</v>
      </c>
      <c r="O53" s="206">
        <v>1.82</v>
      </c>
      <c r="P53" s="206">
        <v>1.85</v>
      </c>
      <c r="Q53" s="206">
        <v>5.48</v>
      </c>
      <c r="R53" s="206">
        <v>0.39</v>
      </c>
      <c r="S53" s="206">
        <v>0.24</v>
      </c>
      <c r="T53" s="206">
        <v>0</v>
      </c>
      <c r="U53" s="206">
        <v>10.119999999999999</v>
      </c>
      <c r="V53" s="206">
        <v>0.11</v>
      </c>
      <c r="W53" s="206">
        <v>0.32</v>
      </c>
      <c r="X53" s="206">
        <v>1.35</v>
      </c>
      <c r="Y53" s="206">
        <v>0</v>
      </c>
      <c r="Z53" s="206">
        <v>1.3</v>
      </c>
      <c r="AA53" s="206">
        <v>0.84</v>
      </c>
      <c r="AB53" s="206">
        <v>0</v>
      </c>
      <c r="AC53" s="206">
        <v>-0.11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-0.55000000000000004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3.89</v>
      </c>
      <c r="D54" s="206">
        <v>1.35</v>
      </c>
      <c r="E54" s="206">
        <v>0</v>
      </c>
      <c r="F54" s="206">
        <v>0</v>
      </c>
      <c r="G54" s="206">
        <v>5.59</v>
      </c>
      <c r="H54" s="206">
        <v>0</v>
      </c>
      <c r="I54" s="206">
        <v>19.739999999999998</v>
      </c>
      <c r="J54" s="206">
        <v>1.41</v>
      </c>
      <c r="K54" s="206">
        <v>49.06</v>
      </c>
      <c r="L54" s="206">
        <v>40.98</v>
      </c>
      <c r="M54" s="206">
        <v>0</v>
      </c>
      <c r="N54" s="206">
        <v>1.0900000000000001</v>
      </c>
      <c r="O54" s="206">
        <v>1.82</v>
      </c>
      <c r="P54" s="206">
        <v>1.85</v>
      </c>
      <c r="Q54" s="206">
        <v>5.48</v>
      </c>
      <c r="R54" s="206">
        <v>0.39</v>
      </c>
      <c r="S54" s="206">
        <v>0.24</v>
      </c>
      <c r="T54" s="206">
        <v>0</v>
      </c>
      <c r="U54" s="206">
        <v>10.119999999999999</v>
      </c>
      <c r="V54" s="206">
        <v>0.11</v>
      </c>
      <c r="W54" s="206">
        <v>0.32</v>
      </c>
      <c r="X54" s="206">
        <v>1.35</v>
      </c>
      <c r="Y54" s="206">
        <v>0</v>
      </c>
      <c r="Z54" s="206">
        <v>1.3</v>
      </c>
      <c r="AA54" s="206">
        <v>0.84</v>
      </c>
      <c r="AB54" s="206">
        <v>0</v>
      </c>
      <c r="AC54" s="206">
        <v>-0.11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-0.55000000000000004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3.89</v>
      </c>
      <c r="D55" s="206">
        <v>1.35</v>
      </c>
      <c r="E55" s="206">
        <v>0</v>
      </c>
      <c r="F55" s="206">
        <v>0</v>
      </c>
      <c r="G55" s="206">
        <v>5.59</v>
      </c>
      <c r="H55" s="206">
        <v>0</v>
      </c>
      <c r="I55" s="206">
        <v>19.739999999999998</v>
      </c>
      <c r="J55" s="206">
        <v>1.41</v>
      </c>
      <c r="K55" s="206">
        <v>68.33</v>
      </c>
      <c r="L55" s="206">
        <v>41.09</v>
      </c>
      <c r="M55" s="206">
        <v>0</v>
      </c>
      <c r="N55" s="206">
        <v>1.0900000000000001</v>
      </c>
      <c r="O55" s="206">
        <v>1.82</v>
      </c>
      <c r="P55" s="206">
        <v>1.85</v>
      </c>
      <c r="Q55" s="206">
        <v>5.48</v>
      </c>
      <c r="R55" s="206">
        <v>0.39</v>
      </c>
      <c r="S55" s="206">
        <v>4.68</v>
      </c>
      <c r="T55" s="206">
        <v>0</v>
      </c>
      <c r="U55" s="206">
        <v>10.119999999999999</v>
      </c>
      <c r="V55" s="206">
        <v>0.11</v>
      </c>
      <c r="W55" s="206">
        <v>0.39</v>
      </c>
      <c r="X55" s="206">
        <v>0.76</v>
      </c>
      <c r="Y55" s="206">
        <v>0</v>
      </c>
      <c r="Z55" s="206">
        <v>2.14</v>
      </c>
      <c r="AA55" s="206">
        <v>1.39</v>
      </c>
      <c r="AB55" s="206">
        <v>0</v>
      </c>
      <c r="AC55" s="206">
        <v>-0.11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-0.55000000000000004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3.89</v>
      </c>
      <c r="D56" s="206">
        <v>1.35</v>
      </c>
      <c r="E56" s="206">
        <v>0</v>
      </c>
      <c r="F56" s="206">
        <v>0</v>
      </c>
      <c r="G56" s="206">
        <v>5.59</v>
      </c>
      <c r="H56" s="206">
        <v>0</v>
      </c>
      <c r="I56" s="206">
        <v>19.739999999999998</v>
      </c>
      <c r="J56" s="206">
        <v>1.41</v>
      </c>
      <c r="K56" s="206">
        <v>81.819999999999993</v>
      </c>
      <c r="L56" s="206">
        <v>41.09</v>
      </c>
      <c r="M56" s="206">
        <v>0</v>
      </c>
      <c r="N56" s="206">
        <v>1.0900000000000001</v>
      </c>
      <c r="O56" s="206">
        <v>1.82</v>
      </c>
      <c r="P56" s="206">
        <v>1.85</v>
      </c>
      <c r="Q56" s="206">
        <v>5.48</v>
      </c>
      <c r="R56" s="206">
        <v>0.39</v>
      </c>
      <c r="S56" s="206">
        <v>4.68</v>
      </c>
      <c r="T56" s="206">
        <v>0</v>
      </c>
      <c r="U56" s="206">
        <v>10.119999999999999</v>
      </c>
      <c r="V56" s="206">
        <v>0.11</v>
      </c>
      <c r="W56" s="206">
        <v>0.39</v>
      </c>
      <c r="X56" s="206">
        <v>0.76</v>
      </c>
      <c r="Y56" s="206">
        <v>0</v>
      </c>
      <c r="Z56" s="206">
        <v>2.14</v>
      </c>
      <c r="AA56" s="206">
        <v>1.39</v>
      </c>
      <c r="AB56" s="206">
        <v>0</v>
      </c>
      <c r="AC56" s="206">
        <v>-0.11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-0.55000000000000004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3.89</v>
      </c>
      <c r="D57" s="206">
        <v>1.35</v>
      </c>
      <c r="E57" s="206">
        <v>0</v>
      </c>
      <c r="F57" s="206">
        <v>0</v>
      </c>
      <c r="G57" s="206">
        <v>5.59</v>
      </c>
      <c r="H57" s="206">
        <v>0</v>
      </c>
      <c r="I57" s="206">
        <v>19.739999999999998</v>
      </c>
      <c r="J57" s="206">
        <v>1.41</v>
      </c>
      <c r="K57" s="206">
        <v>81.13</v>
      </c>
      <c r="L57" s="206">
        <v>40.74</v>
      </c>
      <c r="M57" s="206">
        <v>0</v>
      </c>
      <c r="N57" s="206">
        <v>1.0900000000000001</v>
      </c>
      <c r="O57" s="206">
        <v>1.82</v>
      </c>
      <c r="P57" s="206">
        <v>1.85</v>
      </c>
      <c r="Q57" s="206">
        <v>5.48</v>
      </c>
      <c r="R57" s="206">
        <v>0.32</v>
      </c>
      <c r="S57" s="206">
        <v>4.68</v>
      </c>
      <c r="T57" s="206">
        <v>0</v>
      </c>
      <c r="U57" s="206">
        <v>10.119999999999999</v>
      </c>
      <c r="V57" s="206">
        <v>0.11</v>
      </c>
      <c r="W57" s="206">
        <v>0.32</v>
      </c>
      <c r="X57" s="206">
        <v>1.35</v>
      </c>
      <c r="Y57" s="206">
        <v>0</v>
      </c>
      <c r="Z57" s="206">
        <v>11</v>
      </c>
      <c r="AA57" s="206">
        <v>13.23</v>
      </c>
      <c r="AB57" s="206">
        <v>0</v>
      </c>
      <c r="AC57" s="206">
        <v>-0.11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-0.55000000000000004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3.84</v>
      </c>
      <c r="D58" s="206">
        <v>1.35</v>
      </c>
      <c r="E58" s="206">
        <v>0</v>
      </c>
      <c r="F58" s="206">
        <v>0</v>
      </c>
      <c r="G58" s="206">
        <v>5.59</v>
      </c>
      <c r="H58" s="206">
        <v>0</v>
      </c>
      <c r="I58" s="206">
        <v>19.739999999999998</v>
      </c>
      <c r="J58" s="206">
        <v>1.41</v>
      </c>
      <c r="K58" s="206">
        <v>81.819999999999993</v>
      </c>
      <c r="L58" s="206">
        <v>40.74</v>
      </c>
      <c r="M58" s="206">
        <v>0</v>
      </c>
      <c r="N58" s="206">
        <v>1.0900000000000001</v>
      </c>
      <c r="O58" s="206">
        <v>1.82</v>
      </c>
      <c r="P58" s="206">
        <v>1.85</v>
      </c>
      <c r="Q58" s="206">
        <v>5.48</v>
      </c>
      <c r="R58" s="206">
        <v>0.39</v>
      </c>
      <c r="S58" s="206">
        <v>4.68</v>
      </c>
      <c r="T58" s="206">
        <v>0</v>
      </c>
      <c r="U58" s="206">
        <v>10.119999999999999</v>
      </c>
      <c r="V58" s="206">
        <v>0.11</v>
      </c>
      <c r="W58" s="206">
        <v>0.32</v>
      </c>
      <c r="X58" s="206">
        <v>1.35</v>
      </c>
      <c r="Y58" s="206">
        <v>0</v>
      </c>
      <c r="Z58" s="206">
        <v>11</v>
      </c>
      <c r="AA58" s="206">
        <v>13.23</v>
      </c>
      <c r="AB58" s="206">
        <v>0</v>
      </c>
      <c r="AC58" s="206">
        <v>-0.11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-0.55000000000000004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3.84</v>
      </c>
      <c r="D59" s="206">
        <v>1.35</v>
      </c>
      <c r="E59" s="206">
        <v>0</v>
      </c>
      <c r="F59" s="206">
        <v>0</v>
      </c>
      <c r="G59" s="206">
        <v>5.59</v>
      </c>
      <c r="H59" s="206">
        <v>0</v>
      </c>
      <c r="I59" s="206">
        <v>19.739999999999998</v>
      </c>
      <c r="J59" s="206">
        <v>1.41</v>
      </c>
      <c r="K59" s="206">
        <v>81.819999999999993</v>
      </c>
      <c r="L59" s="206">
        <v>40.74</v>
      </c>
      <c r="M59" s="206">
        <v>0</v>
      </c>
      <c r="N59" s="206">
        <v>1.0900000000000001</v>
      </c>
      <c r="O59" s="206">
        <v>1.82</v>
      </c>
      <c r="P59" s="206">
        <v>1.85</v>
      </c>
      <c r="Q59" s="206">
        <v>5.48</v>
      </c>
      <c r="R59" s="206">
        <v>0.39</v>
      </c>
      <c r="S59" s="206">
        <v>4.62</v>
      </c>
      <c r="T59" s="206">
        <v>0</v>
      </c>
      <c r="U59" s="206">
        <v>10.119999999999999</v>
      </c>
      <c r="V59" s="206">
        <v>0.11</v>
      </c>
      <c r="W59" s="206">
        <v>0.32</v>
      </c>
      <c r="X59" s="206">
        <v>1.97</v>
      </c>
      <c r="Y59" s="206">
        <v>0</v>
      </c>
      <c r="Z59" s="206">
        <v>11.26</v>
      </c>
      <c r="AA59" s="206">
        <v>13.28</v>
      </c>
      <c r="AB59" s="206">
        <v>0</v>
      </c>
      <c r="AC59" s="206">
        <v>-0.11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-0.55000000000000004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3.84</v>
      </c>
      <c r="D60" s="206">
        <v>1.35</v>
      </c>
      <c r="E60" s="206">
        <v>0</v>
      </c>
      <c r="F60" s="206">
        <v>0</v>
      </c>
      <c r="G60" s="206">
        <v>5.59</v>
      </c>
      <c r="H60" s="206">
        <v>0</v>
      </c>
      <c r="I60" s="206">
        <v>19.739999999999998</v>
      </c>
      <c r="J60" s="206">
        <v>1.41</v>
      </c>
      <c r="K60" s="206">
        <v>81.81</v>
      </c>
      <c r="L60" s="206">
        <v>40.74</v>
      </c>
      <c r="M60" s="206">
        <v>0</v>
      </c>
      <c r="N60" s="206">
        <v>1.0900000000000001</v>
      </c>
      <c r="O60" s="206">
        <v>1.82</v>
      </c>
      <c r="P60" s="206">
        <v>1.85</v>
      </c>
      <c r="Q60" s="206">
        <v>5.48</v>
      </c>
      <c r="R60" s="206">
        <v>0.39</v>
      </c>
      <c r="S60" s="206">
        <v>4.62</v>
      </c>
      <c r="T60" s="206">
        <v>0</v>
      </c>
      <c r="U60" s="206">
        <v>10.119999999999999</v>
      </c>
      <c r="V60" s="206">
        <v>0.11</v>
      </c>
      <c r="W60" s="206">
        <v>0.32</v>
      </c>
      <c r="X60" s="206">
        <v>1.97</v>
      </c>
      <c r="Y60" s="206">
        <v>0</v>
      </c>
      <c r="Z60" s="206">
        <v>11.26</v>
      </c>
      <c r="AA60" s="206">
        <v>13.28</v>
      </c>
      <c r="AB60" s="206">
        <v>0</v>
      </c>
      <c r="AC60" s="206">
        <v>-0.11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-0.55000000000000004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3.84</v>
      </c>
      <c r="D61" s="206">
        <v>1.35</v>
      </c>
      <c r="E61" s="206">
        <v>0</v>
      </c>
      <c r="F61" s="206">
        <v>0</v>
      </c>
      <c r="G61" s="206">
        <v>5.59</v>
      </c>
      <c r="H61" s="206">
        <v>0</v>
      </c>
      <c r="I61" s="206">
        <v>19.739999999999998</v>
      </c>
      <c r="J61" s="206">
        <v>1.41</v>
      </c>
      <c r="K61" s="206">
        <v>81.819999999999993</v>
      </c>
      <c r="L61" s="206">
        <v>40.74</v>
      </c>
      <c r="M61" s="206">
        <v>0</v>
      </c>
      <c r="N61" s="206">
        <v>1.0900000000000001</v>
      </c>
      <c r="O61" s="206">
        <v>1.82</v>
      </c>
      <c r="P61" s="206">
        <v>1.85</v>
      </c>
      <c r="Q61" s="206">
        <v>5.48</v>
      </c>
      <c r="R61" s="206">
        <v>0.39</v>
      </c>
      <c r="S61" s="206">
        <v>4.62</v>
      </c>
      <c r="T61" s="206">
        <v>0</v>
      </c>
      <c r="U61" s="206">
        <v>10.119999999999999</v>
      </c>
      <c r="V61" s="206">
        <v>0.11</v>
      </c>
      <c r="W61" s="206">
        <v>0.32</v>
      </c>
      <c r="X61" s="206">
        <v>1.97</v>
      </c>
      <c r="Y61" s="206">
        <v>0</v>
      </c>
      <c r="Z61" s="206">
        <v>11.26</v>
      </c>
      <c r="AA61" s="206">
        <v>13.28</v>
      </c>
      <c r="AB61" s="206">
        <v>0</v>
      </c>
      <c r="AC61" s="206">
        <v>-0.11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-0.55000000000000004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3.84</v>
      </c>
      <c r="D62" s="206">
        <v>1.35</v>
      </c>
      <c r="E62" s="206">
        <v>0</v>
      </c>
      <c r="F62" s="206">
        <v>0</v>
      </c>
      <c r="G62" s="206">
        <v>5.59</v>
      </c>
      <c r="H62" s="206">
        <v>0</v>
      </c>
      <c r="I62" s="206">
        <v>19.739999999999998</v>
      </c>
      <c r="J62" s="206">
        <v>1.41</v>
      </c>
      <c r="K62" s="206">
        <v>81.819999999999993</v>
      </c>
      <c r="L62" s="206">
        <v>40.74</v>
      </c>
      <c r="M62" s="206">
        <v>0</v>
      </c>
      <c r="N62" s="206">
        <v>1.0900000000000001</v>
      </c>
      <c r="O62" s="206">
        <v>1.82</v>
      </c>
      <c r="P62" s="206">
        <v>1.85</v>
      </c>
      <c r="Q62" s="206">
        <v>5.48</v>
      </c>
      <c r="R62" s="206">
        <v>0.6</v>
      </c>
      <c r="S62" s="206">
        <v>4.62</v>
      </c>
      <c r="T62" s="206">
        <v>0</v>
      </c>
      <c r="U62" s="206">
        <v>10.119999999999999</v>
      </c>
      <c r="V62" s="206">
        <v>0.11</v>
      </c>
      <c r="W62" s="206">
        <v>0.32</v>
      </c>
      <c r="X62" s="206">
        <v>1.97</v>
      </c>
      <c r="Y62" s="206">
        <v>0</v>
      </c>
      <c r="Z62" s="206">
        <v>11.26</v>
      </c>
      <c r="AA62" s="206">
        <v>13.28</v>
      </c>
      <c r="AB62" s="206">
        <v>0</v>
      </c>
      <c r="AC62" s="206">
        <v>-0.11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-0.55000000000000004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3.84</v>
      </c>
      <c r="D63" s="206">
        <v>1.35</v>
      </c>
      <c r="E63" s="206">
        <v>0</v>
      </c>
      <c r="F63" s="206">
        <v>0</v>
      </c>
      <c r="G63" s="206">
        <v>5.59</v>
      </c>
      <c r="H63" s="206">
        <v>0</v>
      </c>
      <c r="I63" s="206">
        <v>19.739999999999998</v>
      </c>
      <c r="J63" s="206">
        <v>1.41</v>
      </c>
      <c r="K63" s="206">
        <v>81.81</v>
      </c>
      <c r="L63" s="206">
        <v>40.74</v>
      </c>
      <c r="M63" s="206">
        <v>0</v>
      </c>
      <c r="N63" s="206">
        <v>1.0900000000000001</v>
      </c>
      <c r="O63" s="206">
        <v>1.82</v>
      </c>
      <c r="P63" s="206">
        <v>1.85</v>
      </c>
      <c r="Q63" s="206">
        <v>5.48</v>
      </c>
      <c r="R63" s="206">
        <v>0.39</v>
      </c>
      <c r="S63" s="206">
        <v>4.62</v>
      </c>
      <c r="T63" s="206">
        <v>0</v>
      </c>
      <c r="U63" s="206">
        <v>10.119999999999999</v>
      </c>
      <c r="V63" s="206">
        <v>0.11</v>
      </c>
      <c r="W63" s="206">
        <v>0.32</v>
      </c>
      <c r="X63" s="206">
        <v>1.84</v>
      </c>
      <c r="Y63" s="206">
        <v>0</v>
      </c>
      <c r="Z63" s="206">
        <v>11.26</v>
      </c>
      <c r="AA63" s="206">
        <v>13.28</v>
      </c>
      <c r="AB63" s="206">
        <v>0</v>
      </c>
      <c r="AC63" s="206">
        <v>-0.11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-0.55000000000000004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3.84</v>
      </c>
      <c r="D64" s="206">
        <v>1.35</v>
      </c>
      <c r="E64" s="206">
        <v>0</v>
      </c>
      <c r="F64" s="206">
        <v>0</v>
      </c>
      <c r="G64" s="206">
        <v>5.59</v>
      </c>
      <c r="H64" s="206">
        <v>0</v>
      </c>
      <c r="I64" s="206">
        <v>19.739999999999998</v>
      </c>
      <c r="J64" s="206">
        <v>1.41</v>
      </c>
      <c r="K64" s="206">
        <v>81.52</v>
      </c>
      <c r="L64" s="206">
        <v>40.74</v>
      </c>
      <c r="M64" s="206">
        <v>0</v>
      </c>
      <c r="N64" s="206">
        <v>1.0900000000000001</v>
      </c>
      <c r="O64" s="206">
        <v>1.82</v>
      </c>
      <c r="P64" s="206">
        <v>1.85</v>
      </c>
      <c r="Q64" s="206">
        <v>5.48</v>
      </c>
      <c r="R64" s="206">
        <v>0.39</v>
      </c>
      <c r="S64" s="206">
        <v>4.62</v>
      </c>
      <c r="T64" s="206">
        <v>0</v>
      </c>
      <c r="U64" s="206">
        <v>10.119999999999999</v>
      </c>
      <c r="V64" s="206">
        <v>0.11</v>
      </c>
      <c r="W64" s="206">
        <v>0.32</v>
      </c>
      <c r="X64" s="206">
        <v>1.84</v>
      </c>
      <c r="Y64" s="206">
        <v>0</v>
      </c>
      <c r="Z64" s="206">
        <v>11.26</v>
      </c>
      <c r="AA64" s="206">
        <v>13.28</v>
      </c>
      <c r="AB64" s="206">
        <v>0</v>
      </c>
      <c r="AC64" s="206">
        <v>-0.11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-0.55000000000000004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3.84</v>
      </c>
      <c r="D65" s="206">
        <v>1.35</v>
      </c>
      <c r="E65" s="206">
        <v>0</v>
      </c>
      <c r="F65" s="206">
        <v>0</v>
      </c>
      <c r="G65" s="206">
        <v>5.59</v>
      </c>
      <c r="H65" s="206">
        <v>0</v>
      </c>
      <c r="I65" s="206">
        <v>19.739999999999998</v>
      </c>
      <c r="J65" s="206">
        <v>1.41</v>
      </c>
      <c r="K65" s="206">
        <v>80.22</v>
      </c>
      <c r="L65" s="206">
        <v>40.74</v>
      </c>
      <c r="M65" s="206">
        <v>0</v>
      </c>
      <c r="N65" s="206">
        <v>1.0900000000000001</v>
      </c>
      <c r="O65" s="206">
        <v>1.82</v>
      </c>
      <c r="P65" s="206">
        <v>1.85</v>
      </c>
      <c r="Q65" s="206">
        <v>5.48</v>
      </c>
      <c r="R65" s="206">
        <v>0.39</v>
      </c>
      <c r="S65" s="206">
        <v>4.62</v>
      </c>
      <c r="T65" s="206">
        <v>0</v>
      </c>
      <c r="U65" s="206">
        <v>10.119999999999999</v>
      </c>
      <c r="V65" s="206">
        <v>0.11</v>
      </c>
      <c r="W65" s="206">
        <v>0.32</v>
      </c>
      <c r="X65" s="206">
        <v>1.84</v>
      </c>
      <c r="Y65" s="206">
        <v>0</v>
      </c>
      <c r="Z65" s="206">
        <v>1.3</v>
      </c>
      <c r="AA65" s="206">
        <v>13.28</v>
      </c>
      <c r="AB65" s="206">
        <v>0</v>
      </c>
      <c r="AC65" s="206">
        <v>-0.11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-0.55000000000000004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3.84</v>
      </c>
      <c r="D66" s="206">
        <v>1.35</v>
      </c>
      <c r="E66" s="206">
        <v>0</v>
      </c>
      <c r="F66" s="206">
        <v>0</v>
      </c>
      <c r="G66" s="206">
        <v>5.59</v>
      </c>
      <c r="H66" s="206">
        <v>0</v>
      </c>
      <c r="I66" s="206">
        <v>19.739999999999998</v>
      </c>
      <c r="J66" s="206">
        <v>1.41</v>
      </c>
      <c r="K66" s="206">
        <v>80.97</v>
      </c>
      <c r="L66" s="206">
        <v>40.74</v>
      </c>
      <c r="M66" s="206">
        <v>0</v>
      </c>
      <c r="N66" s="206">
        <v>1.0900000000000001</v>
      </c>
      <c r="O66" s="206">
        <v>1.82</v>
      </c>
      <c r="P66" s="206">
        <v>1.85</v>
      </c>
      <c r="Q66" s="206">
        <v>5.48</v>
      </c>
      <c r="R66" s="206">
        <v>0.39</v>
      </c>
      <c r="S66" s="206">
        <v>4.62</v>
      </c>
      <c r="T66" s="206">
        <v>0</v>
      </c>
      <c r="U66" s="206">
        <v>10.119999999999999</v>
      </c>
      <c r="V66" s="206">
        <v>0.11</v>
      </c>
      <c r="W66" s="206">
        <v>0.32</v>
      </c>
      <c r="X66" s="206">
        <v>1.84</v>
      </c>
      <c r="Y66" s="206">
        <v>0</v>
      </c>
      <c r="Z66" s="206">
        <v>1.3</v>
      </c>
      <c r="AA66" s="206">
        <v>13.28</v>
      </c>
      <c r="AB66" s="206">
        <v>0</v>
      </c>
      <c r="AC66" s="206">
        <v>-0.11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-0.55000000000000004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3.84</v>
      </c>
      <c r="D67" s="206">
        <v>1.35</v>
      </c>
      <c r="E67" s="206">
        <v>0</v>
      </c>
      <c r="F67" s="206">
        <v>0</v>
      </c>
      <c r="G67" s="206">
        <v>5.59</v>
      </c>
      <c r="H67" s="206">
        <v>0</v>
      </c>
      <c r="I67" s="206">
        <v>19.739999999999998</v>
      </c>
      <c r="J67" s="206">
        <v>1.41</v>
      </c>
      <c r="K67" s="206">
        <v>68.33</v>
      </c>
      <c r="L67" s="206">
        <v>40.74</v>
      </c>
      <c r="M67" s="206">
        <v>0</v>
      </c>
      <c r="N67" s="206">
        <v>1.0900000000000001</v>
      </c>
      <c r="O67" s="206">
        <v>1.82</v>
      </c>
      <c r="P67" s="206">
        <v>1.85</v>
      </c>
      <c r="Q67" s="206">
        <v>5.48</v>
      </c>
      <c r="R67" s="206">
        <v>0.39</v>
      </c>
      <c r="S67" s="206">
        <v>4.62</v>
      </c>
      <c r="T67" s="206">
        <v>0</v>
      </c>
      <c r="U67" s="206">
        <v>10.119999999999999</v>
      </c>
      <c r="V67" s="206">
        <v>0.11</v>
      </c>
      <c r="W67" s="206">
        <v>0.32</v>
      </c>
      <c r="X67" s="206">
        <v>1.84</v>
      </c>
      <c r="Y67" s="206">
        <v>0</v>
      </c>
      <c r="Z67" s="206">
        <v>1.3</v>
      </c>
      <c r="AA67" s="206">
        <v>13.28</v>
      </c>
      <c r="AB67" s="206">
        <v>0</v>
      </c>
      <c r="AC67" s="206">
        <v>-0.11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-0.55000000000000004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3.84</v>
      </c>
      <c r="D68" s="206">
        <v>1.35</v>
      </c>
      <c r="E68" s="206">
        <v>0</v>
      </c>
      <c r="F68" s="206">
        <v>0</v>
      </c>
      <c r="G68" s="206">
        <v>5.59</v>
      </c>
      <c r="H68" s="206">
        <v>0</v>
      </c>
      <c r="I68" s="206">
        <v>19.739999999999998</v>
      </c>
      <c r="J68" s="206">
        <v>1.41</v>
      </c>
      <c r="K68" s="206">
        <v>53.88</v>
      </c>
      <c r="L68" s="206">
        <v>40.74</v>
      </c>
      <c r="M68" s="206">
        <v>0</v>
      </c>
      <c r="N68" s="206">
        <v>1.0900000000000001</v>
      </c>
      <c r="O68" s="206">
        <v>1.82</v>
      </c>
      <c r="P68" s="206">
        <v>1.85</v>
      </c>
      <c r="Q68" s="206">
        <v>5.48</v>
      </c>
      <c r="R68" s="206">
        <v>0.39</v>
      </c>
      <c r="S68" s="206">
        <v>4.68</v>
      </c>
      <c r="T68" s="206">
        <v>0</v>
      </c>
      <c r="U68" s="206">
        <v>10.119999999999999</v>
      </c>
      <c r="V68" s="206">
        <v>0.11</v>
      </c>
      <c r="W68" s="206">
        <v>0.32</v>
      </c>
      <c r="X68" s="206">
        <v>1.84</v>
      </c>
      <c r="Y68" s="206">
        <v>0</v>
      </c>
      <c r="Z68" s="206">
        <v>1.3</v>
      </c>
      <c r="AA68" s="206">
        <v>13.28</v>
      </c>
      <c r="AB68" s="206">
        <v>0</v>
      </c>
      <c r="AC68" s="206">
        <v>-0.11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-0.55000000000000004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3.84</v>
      </c>
      <c r="D69" s="206">
        <v>1.35</v>
      </c>
      <c r="E69" s="206">
        <v>0</v>
      </c>
      <c r="F69" s="206">
        <v>0</v>
      </c>
      <c r="G69" s="206">
        <v>5.59</v>
      </c>
      <c r="H69" s="206">
        <v>0</v>
      </c>
      <c r="I69" s="206">
        <v>19.739999999999998</v>
      </c>
      <c r="J69" s="206">
        <v>1.41</v>
      </c>
      <c r="K69" s="206">
        <v>41.6</v>
      </c>
      <c r="L69" s="206">
        <v>41.27</v>
      </c>
      <c r="M69" s="206">
        <v>0</v>
      </c>
      <c r="N69" s="206">
        <v>1.0900000000000001</v>
      </c>
      <c r="O69" s="206">
        <v>1.82</v>
      </c>
      <c r="P69" s="206">
        <v>1.85</v>
      </c>
      <c r="Q69" s="206">
        <v>5.48</v>
      </c>
      <c r="R69" s="206">
        <v>0.39</v>
      </c>
      <c r="S69" s="206">
        <v>4.84</v>
      </c>
      <c r="T69" s="206">
        <v>0</v>
      </c>
      <c r="U69" s="206">
        <v>10.119999999999999</v>
      </c>
      <c r="V69" s="206">
        <v>0.11</v>
      </c>
      <c r="W69" s="206">
        <v>0.32</v>
      </c>
      <c r="X69" s="206">
        <v>1.84</v>
      </c>
      <c r="Y69" s="206">
        <v>0</v>
      </c>
      <c r="Z69" s="206">
        <v>1.3</v>
      </c>
      <c r="AA69" s="206">
        <v>13.28</v>
      </c>
      <c r="AB69" s="206">
        <v>0</v>
      </c>
      <c r="AC69" s="206">
        <v>-0.11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-0.55000000000000004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3.84</v>
      </c>
      <c r="D70" s="206">
        <v>1.35</v>
      </c>
      <c r="E70" s="206">
        <v>0</v>
      </c>
      <c r="F70" s="206">
        <v>0</v>
      </c>
      <c r="G70" s="206">
        <v>5.59</v>
      </c>
      <c r="H70" s="206">
        <v>0</v>
      </c>
      <c r="I70" s="206">
        <v>19.739999999999998</v>
      </c>
      <c r="J70" s="206">
        <v>1.41</v>
      </c>
      <c r="K70" s="206">
        <v>6.04</v>
      </c>
      <c r="L70" s="206">
        <v>2.4</v>
      </c>
      <c r="M70" s="206">
        <v>0</v>
      </c>
      <c r="N70" s="206">
        <v>1.0900000000000001</v>
      </c>
      <c r="O70" s="206">
        <v>1.82</v>
      </c>
      <c r="P70" s="206">
        <v>1.85</v>
      </c>
      <c r="Q70" s="206">
        <v>5.48</v>
      </c>
      <c r="R70" s="206">
        <v>0.39</v>
      </c>
      <c r="S70" s="206">
        <v>0.24</v>
      </c>
      <c r="T70" s="206">
        <v>0</v>
      </c>
      <c r="U70" s="206">
        <v>10.119999999999999</v>
      </c>
      <c r="V70" s="206">
        <v>0.11</v>
      </c>
      <c r="W70" s="206">
        <v>0.32</v>
      </c>
      <c r="X70" s="206">
        <v>1.84</v>
      </c>
      <c r="Y70" s="206">
        <v>0</v>
      </c>
      <c r="Z70" s="206">
        <v>1.3</v>
      </c>
      <c r="AA70" s="206">
        <v>0.84</v>
      </c>
      <c r="AB70" s="206">
        <v>0</v>
      </c>
      <c r="AC70" s="206">
        <v>-0.11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-0.55000000000000004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3.84</v>
      </c>
      <c r="D71" s="206">
        <v>1.35</v>
      </c>
      <c r="E71" s="206">
        <v>0</v>
      </c>
      <c r="F71" s="206">
        <v>0</v>
      </c>
      <c r="G71" s="206">
        <v>5.59</v>
      </c>
      <c r="H71" s="206">
        <v>0</v>
      </c>
      <c r="I71" s="206">
        <v>19.739999999999998</v>
      </c>
      <c r="J71" s="206">
        <v>1.41</v>
      </c>
      <c r="K71" s="206">
        <v>6.04</v>
      </c>
      <c r="L71" s="206">
        <v>2.4</v>
      </c>
      <c r="M71" s="206">
        <v>0</v>
      </c>
      <c r="N71" s="206">
        <v>1.0900000000000001</v>
      </c>
      <c r="O71" s="206">
        <v>1.82</v>
      </c>
      <c r="P71" s="206">
        <v>1.85</v>
      </c>
      <c r="Q71" s="206">
        <v>5.48</v>
      </c>
      <c r="R71" s="206">
        <v>0.39</v>
      </c>
      <c r="S71" s="206">
        <v>0.24</v>
      </c>
      <c r="T71" s="206">
        <v>0</v>
      </c>
      <c r="U71" s="206">
        <v>10.119999999999999</v>
      </c>
      <c r="V71" s="206">
        <v>0.11</v>
      </c>
      <c r="W71" s="206">
        <v>2.14</v>
      </c>
      <c r="X71" s="206">
        <v>1.34</v>
      </c>
      <c r="Y71" s="206">
        <v>0</v>
      </c>
      <c r="Z71" s="206">
        <v>1.3</v>
      </c>
      <c r="AA71" s="206">
        <v>0.84</v>
      </c>
      <c r="AB71" s="206">
        <v>0</v>
      </c>
      <c r="AC71" s="206">
        <v>-0.11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-0.55000000000000004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3.84</v>
      </c>
      <c r="D72" s="206">
        <v>1.35</v>
      </c>
      <c r="E72" s="206">
        <v>0</v>
      </c>
      <c r="F72" s="206">
        <v>0</v>
      </c>
      <c r="G72" s="206">
        <v>5.59</v>
      </c>
      <c r="H72" s="206">
        <v>0</v>
      </c>
      <c r="I72" s="206">
        <v>19.739999999999998</v>
      </c>
      <c r="J72" s="206">
        <v>1.41</v>
      </c>
      <c r="K72" s="206">
        <v>6.04</v>
      </c>
      <c r="L72" s="206">
        <v>2.4</v>
      </c>
      <c r="M72" s="206">
        <v>0</v>
      </c>
      <c r="N72" s="206">
        <v>1.0900000000000001</v>
      </c>
      <c r="O72" s="206">
        <v>1.82</v>
      </c>
      <c r="P72" s="206">
        <v>1.85</v>
      </c>
      <c r="Q72" s="206">
        <v>5.48</v>
      </c>
      <c r="R72" s="206">
        <v>0.39</v>
      </c>
      <c r="S72" s="206">
        <v>0.24</v>
      </c>
      <c r="T72" s="206">
        <v>0</v>
      </c>
      <c r="U72" s="206">
        <v>10.119999999999999</v>
      </c>
      <c r="V72" s="206">
        <v>0.11</v>
      </c>
      <c r="W72" s="206">
        <v>2.87</v>
      </c>
      <c r="X72" s="206">
        <v>1.34</v>
      </c>
      <c r="Y72" s="206">
        <v>0</v>
      </c>
      <c r="Z72" s="206">
        <v>1.3</v>
      </c>
      <c r="AA72" s="206">
        <v>0.84</v>
      </c>
      <c r="AB72" s="206">
        <v>0</v>
      </c>
      <c r="AC72" s="206">
        <v>-0.11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-0.55000000000000004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3.84</v>
      </c>
      <c r="D73" s="206">
        <v>1.35</v>
      </c>
      <c r="E73" s="206">
        <v>0</v>
      </c>
      <c r="F73" s="206">
        <v>0</v>
      </c>
      <c r="G73" s="206">
        <v>5.59</v>
      </c>
      <c r="H73" s="206">
        <v>0</v>
      </c>
      <c r="I73" s="206">
        <v>19.739999999999998</v>
      </c>
      <c r="J73" s="206">
        <v>1.41</v>
      </c>
      <c r="K73" s="206">
        <v>6.04</v>
      </c>
      <c r="L73" s="206">
        <v>2.4</v>
      </c>
      <c r="M73" s="206">
        <v>0</v>
      </c>
      <c r="N73" s="206">
        <v>1.0900000000000001</v>
      </c>
      <c r="O73" s="206">
        <v>1.82</v>
      </c>
      <c r="P73" s="206">
        <v>1.85</v>
      </c>
      <c r="Q73" s="206">
        <v>5.48</v>
      </c>
      <c r="R73" s="206">
        <v>0.39</v>
      </c>
      <c r="S73" s="206">
        <v>0.24</v>
      </c>
      <c r="T73" s="206">
        <v>0</v>
      </c>
      <c r="U73" s="206">
        <v>10.119999999999999</v>
      </c>
      <c r="V73" s="206">
        <v>0.11</v>
      </c>
      <c r="W73" s="206">
        <v>0.96</v>
      </c>
      <c r="X73" s="206">
        <v>1.34</v>
      </c>
      <c r="Y73" s="206">
        <v>0</v>
      </c>
      <c r="Z73" s="206">
        <v>1.3</v>
      </c>
      <c r="AA73" s="206">
        <v>0.84</v>
      </c>
      <c r="AB73" s="206">
        <v>0</v>
      </c>
      <c r="AC73" s="206">
        <v>-0.11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-0.55000000000000004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3.84</v>
      </c>
      <c r="D74" s="206">
        <v>1.35</v>
      </c>
      <c r="E74" s="206">
        <v>0</v>
      </c>
      <c r="F74" s="206">
        <v>0</v>
      </c>
      <c r="G74" s="206">
        <v>5.59</v>
      </c>
      <c r="H74" s="206">
        <v>0</v>
      </c>
      <c r="I74" s="206">
        <v>19.739999999999998</v>
      </c>
      <c r="J74" s="206">
        <v>1.41</v>
      </c>
      <c r="K74" s="206">
        <v>6.04</v>
      </c>
      <c r="L74" s="206">
        <v>2.4</v>
      </c>
      <c r="M74" s="206">
        <v>0</v>
      </c>
      <c r="N74" s="206">
        <v>1.0900000000000001</v>
      </c>
      <c r="O74" s="206">
        <v>1.82</v>
      </c>
      <c r="P74" s="206">
        <v>1.85</v>
      </c>
      <c r="Q74" s="206">
        <v>5.48</v>
      </c>
      <c r="R74" s="206">
        <v>0.39</v>
      </c>
      <c r="S74" s="206">
        <v>0.24</v>
      </c>
      <c r="T74" s="206">
        <v>0</v>
      </c>
      <c r="U74" s="206">
        <v>10.119999999999999</v>
      </c>
      <c r="V74" s="206">
        <v>0.11</v>
      </c>
      <c r="W74" s="206">
        <v>0.96</v>
      </c>
      <c r="X74" s="206">
        <v>1.34</v>
      </c>
      <c r="Y74" s="206">
        <v>0</v>
      </c>
      <c r="Z74" s="206">
        <v>1.3</v>
      </c>
      <c r="AA74" s="206">
        <v>0.84</v>
      </c>
      <c r="AB74" s="206">
        <v>0</v>
      </c>
      <c r="AC74" s="206">
        <v>-0.11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-0.55000000000000004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3.84</v>
      </c>
      <c r="D75" s="206">
        <v>1.35</v>
      </c>
      <c r="E75" s="206">
        <v>0</v>
      </c>
      <c r="F75" s="206">
        <v>0</v>
      </c>
      <c r="G75" s="206">
        <v>5.59</v>
      </c>
      <c r="H75" s="206">
        <v>0</v>
      </c>
      <c r="I75" s="206">
        <v>19.739999999999998</v>
      </c>
      <c r="J75" s="206">
        <v>1.41</v>
      </c>
      <c r="K75" s="206">
        <v>6.04</v>
      </c>
      <c r="L75" s="206">
        <v>3.22</v>
      </c>
      <c r="M75" s="206">
        <v>0</v>
      </c>
      <c r="N75" s="206">
        <v>1.0900000000000001</v>
      </c>
      <c r="O75" s="206">
        <v>1.82</v>
      </c>
      <c r="P75" s="206">
        <v>1.85</v>
      </c>
      <c r="Q75" s="206">
        <v>5.48</v>
      </c>
      <c r="R75" s="206">
        <v>0.39</v>
      </c>
      <c r="S75" s="206">
        <v>0.24</v>
      </c>
      <c r="T75" s="206">
        <v>0</v>
      </c>
      <c r="U75" s="206">
        <v>10.119999999999999</v>
      </c>
      <c r="V75" s="206">
        <v>0.11</v>
      </c>
      <c r="W75" s="206">
        <v>0.96</v>
      </c>
      <c r="X75" s="206">
        <v>1.34</v>
      </c>
      <c r="Y75" s="206">
        <v>0</v>
      </c>
      <c r="Z75" s="206">
        <v>1.3</v>
      </c>
      <c r="AA75" s="206">
        <v>0.84</v>
      </c>
      <c r="AB75" s="206">
        <v>0</v>
      </c>
      <c r="AC75" s="206">
        <v>-0.11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-0.55000000000000004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3.84</v>
      </c>
      <c r="D76" s="206">
        <v>1.35</v>
      </c>
      <c r="E76" s="206">
        <v>0</v>
      </c>
      <c r="F76" s="206">
        <v>0</v>
      </c>
      <c r="G76" s="206">
        <v>5.59</v>
      </c>
      <c r="H76" s="206">
        <v>0</v>
      </c>
      <c r="I76" s="206">
        <v>19.739999999999998</v>
      </c>
      <c r="J76" s="206">
        <v>1.41</v>
      </c>
      <c r="K76" s="206">
        <v>6.04</v>
      </c>
      <c r="L76" s="206">
        <v>2.4</v>
      </c>
      <c r="M76" s="206">
        <v>0</v>
      </c>
      <c r="N76" s="206">
        <v>1.0900000000000001</v>
      </c>
      <c r="O76" s="206">
        <v>1.82</v>
      </c>
      <c r="P76" s="206">
        <v>1.85</v>
      </c>
      <c r="Q76" s="206">
        <v>5.48</v>
      </c>
      <c r="R76" s="206">
        <v>0.39</v>
      </c>
      <c r="S76" s="206">
        <v>0.24</v>
      </c>
      <c r="T76" s="206">
        <v>0</v>
      </c>
      <c r="U76" s="206">
        <v>10.119999999999999</v>
      </c>
      <c r="V76" s="206">
        <v>0.11</v>
      </c>
      <c r="W76" s="206">
        <v>0.96</v>
      </c>
      <c r="X76" s="206">
        <v>1.34</v>
      </c>
      <c r="Y76" s="206">
        <v>0</v>
      </c>
      <c r="Z76" s="206">
        <v>1.3</v>
      </c>
      <c r="AA76" s="206">
        <v>0.84</v>
      </c>
      <c r="AB76" s="206">
        <v>0</v>
      </c>
      <c r="AC76" s="206">
        <v>-0.11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-0.55000000000000004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3.84</v>
      </c>
      <c r="D77" s="206">
        <v>1.35</v>
      </c>
      <c r="E77" s="206">
        <v>0</v>
      </c>
      <c r="F77" s="206">
        <v>0</v>
      </c>
      <c r="G77" s="206">
        <v>5.59</v>
      </c>
      <c r="H77" s="206">
        <v>0</v>
      </c>
      <c r="I77" s="206">
        <v>19.739999999999998</v>
      </c>
      <c r="J77" s="206">
        <v>1.41</v>
      </c>
      <c r="K77" s="206">
        <v>6.04</v>
      </c>
      <c r="L77" s="206">
        <v>2.4</v>
      </c>
      <c r="M77" s="206">
        <v>0</v>
      </c>
      <c r="N77" s="206">
        <v>1.0900000000000001</v>
      </c>
      <c r="O77" s="206">
        <v>1.82</v>
      </c>
      <c r="P77" s="206">
        <v>1.85</v>
      </c>
      <c r="Q77" s="206">
        <v>5.48</v>
      </c>
      <c r="R77" s="206">
        <v>0.39</v>
      </c>
      <c r="S77" s="206">
        <v>0.24</v>
      </c>
      <c r="T77" s="206">
        <v>0</v>
      </c>
      <c r="U77" s="206">
        <v>10.119999999999999</v>
      </c>
      <c r="V77" s="206">
        <v>0.11</v>
      </c>
      <c r="W77" s="206">
        <v>0.68</v>
      </c>
      <c r="X77" s="206">
        <v>1.34</v>
      </c>
      <c r="Y77" s="206">
        <v>0</v>
      </c>
      <c r="Z77" s="206">
        <v>1.3</v>
      </c>
      <c r="AA77" s="206">
        <v>0.84</v>
      </c>
      <c r="AB77" s="206">
        <v>0</v>
      </c>
      <c r="AC77" s="206">
        <v>-0.11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-0.55000000000000004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3.84</v>
      </c>
      <c r="D78" s="206">
        <v>1.35</v>
      </c>
      <c r="E78" s="206">
        <v>0</v>
      </c>
      <c r="F78" s="206">
        <v>0</v>
      </c>
      <c r="G78" s="206">
        <v>5.59</v>
      </c>
      <c r="H78" s="206">
        <v>0</v>
      </c>
      <c r="I78" s="206">
        <v>19.739999999999998</v>
      </c>
      <c r="J78" s="206">
        <v>1.41</v>
      </c>
      <c r="K78" s="206">
        <v>6.04</v>
      </c>
      <c r="L78" s="206">
        <v>2.4</v>
      </c>
      <c r="M78" s="206">
        <v>0</v>
      </c>
      <c r="N78" s="206">
        <v>1.0900000000000001</v>
      </c>
      <c r="O78" s="206">
        <v>1.82</v>
      </c>
      <c r="P78" s="206">
        <v>1.85</v>
      </c>
      <c r="Q78" s="206">
        <v>5.48</v>
      </c>
      <c r="R78" s="206">
        <v>0.39</v>
      </c>
      <c r="S78" s="206">
        <v>0.24</v>
      </c>
      <c r="T78" s="206">
        <v>0</v>
      </c>
      <c r="U78" s="206">
        <v>10.119999999999999</v>
      </c>
      <c r="V78" s="206">
        <v>0.11</v>
      </c>
      <c r="W78" s="206">
        <v>0.96</v>
      </c>
      <c r="X78" s="206">
        <v>1.34</v>
      </c>
      <c r="Y78" s="206">
        <v>0</v>
      </c>
      <c r="Z78" s="206">
        <v>1.3</v>
      </c>
      <c r="AA78" s="206">
        <v>0.84</v>
      </c>
      <c r="AB78" s="206">
        <v>0</v>
      </c>
      <c r="AC78" s="206">
        <v>-0.11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-0.55000000000000004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3.84</v>
      </c>
      <c r="D79" s="206">
        <v>1.35</v>
      </c>
      <c r="E79" s="206">
        <v>0</v>
      </c>
      <c r="F79" s="206">
        <v>0</v>
      </c>
      <c r="G79" s="206">
        <v>5.59</v>
      </c>
      <c r="H79" s="206">
        <v>0</v>
      </c>
      <c r="I79" s="206">
        <v>19.739999999999998</v>
      </c>
      <c r="J79" s="206">
        <v>1.41</v>
      </c>
      <c r="K79" s="206">
        <v>6.04</v>
      </c>
      <c r="L79" s="206">
        <v>2.4</v>
      </c>
      <c r="M79" s="206">
        <v>0</v>
      </c>
      <c r="N79" s="206">
        <v>1.0900000000000001</v>
      </c>
      <c r="O79" s="206">
        <v>1.82</v>
      </c>
      <c r="P79" s="206">
        <v>1.85</v>
      </c>
      <c r="Q79" s="206">
        <v>5.48</v>
      </c>
      <c r="R79" s="206">
        <v>0.39</v>
      </c>
      <c r="S79" s="206">
        <v>0.24</v>
      </c>
      <c r="T79" s="206">
        <v>0</v>
      </c>
      <c r="U79" s="206">
        <v>10.119999999999999</v>
      </c>
      <c r="V79" s="206">
        <v>0.11</v>
      </c>
      <c r="W79" s="206">
        <v>3.16</v>
      </c>
      <c r="X79" s="206">
        <v>2.1</v>
      </c>
      <c r="Y79" s="206">
        <v>0</v>
      </c>
      <c r="Z79" s="206">
        <v>1.3</v>
      </c>
      <c r="AA79" s="206">
        <v>0.84</v>
      </c>
      <c r="AB79" s="206">
        <v>0</v>
      </c>
      <c r="AC79" s="206">
        <v>-0.11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-0.55000000000000004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3.84</v>
      </c>
      <c r="D80" s="206">
        <v>1.35</v>
      </c>
      <c r="E80" s="206">
        <v>0</v>
      </c>
      <c r="F80" s="206">
        <v>0</v>
      </c>
      <c r="G80" s="206">
        <v>5.59</v>
      </c>
      <c r="H80" s="206">
        <v>0</v>
      </c>
      <c r="I80" s="206">
        <v>19.739999999999998</v>
      </c>
      <c r="J80" s="206">
        <v>1.41</v>
      </c>
      <c r="K80" s="206">
        <v>6.04</v>
      </c>
      <c r="L80" s="206">
        <v>2.4</v>
      </c>
      <c r="M80" s="206">
        <v>0</v>
      </c>
      <c r="N80" s="206">
        <v>1.0900000000000001</v>
      </c>
      <c r="O80" s="206">
        <v>1.82</v>
      </c>
      <c r="P80" s="206">
        <v>1.85</v>
      </c>
      <c r="Q80" s="206">
        <v>5.48</v>
      </c>
      <c r="R80" s="206">
        <v>0.39</v>
      </c>
      <c r="S80" s="206">
        <v>0.24</v>
      </c>
      <c r="T80" s="206">
        <v>0</v>
      </c>
      <c r="U80" s="206">
        <v>10.119999999999999</v>
      </c>
      <c r="V80" s="206">
        <v>0.11</v>
      </c>
      <c r="W80" s="206">
        <v>3.16</v>
      </c>
      <c r="X80" s="206">
        <v>2.1</v>
      </c>
      <c r="Y80" s="206">
        <v>0</v>
      </c>
      <c r="Z80" s="206">
        <v>1.3</v>
      </c>
      <c r="AA80" s="206">
        <v>0.84</v>
      </c>
      <c r="AB80" s="206">
        <v>0</v>
      </c>
      <c r="AC80" s="206">
        <v>-0.11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-0.55000000000000004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3.84</v>
      </c>
      <c r="D81" s="206">
        <v>1.35</v>
      </c>
      <c r="E81" s="206">
        <v>0</v>
      </c>
      <c r="F81" s="206">
        <v>0</v>
      </c>
      <c r="G81" s="206">
        <v>5.59</v>
      </c>
      <c r="H81" s="206">
        <v>0</v>
      </c>
      <c r="I81" s="206">
        <v>19.739999999999998</v>
      </c>
      <c r="J81" s="206">
        <v>1.41</v>
      </c>
      <c r="K81" s="206">
        <v>6.04</v>
      </c>
      <c r="L81" s="206">
        <v>2.4</v>
      </c>
      <c r="M81" s="206">
        <v>0</v>
      </c>
      <c r="N81" s="206">
        <v>1.0900000000000001</v>
      </c>
      <c r="O81" s="206">
        <v>1.82</v>
      </c>
      <c r="P81" s="206">
        <v>1.85</v>
      </c>
      <c r="Q81" s="206">
        <v>5.48</v>
      </c>
      <c r="R81" s="206">
        <v>0.39</v>
      </c>
      <c r="S81" s="206">
        <v>0.24</v>
      </c>
      <c r="T81" s="206">
        <v>0</v>
      </c>
      <c r="U81" s="206">
        <v>10.119999999999999</v>
      </c>
      <c r="V81" s="206">
        <v>0.11</v>
      </c>
      <c r="W81" s="206">
        <v>3.16</v>
      </c>
      <c r="X81" s="206">
        <v>2.1</v>
      </c>
      <c r="Y81" s="206">
        <v>0</v>
      </c>
      <c r="Z81" s="206">
        <v>1.3</v>
      </c>
      <c r="AA81" s="206">
        <v>0.84</v>
      </c>
      <c r="AB81" s="206">
        <v>0</v>
      </c>
      <c r="AC81" s="206">
        <v>-0.11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-0.55000000000000004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3.84</v>
      </c>
      <c r="D82" s="206">
        <v>1.35</v>
      </c>
      <c r="E82" s="206">
        <v>0</v>
      </c>
      <c r="F82" s="206">
        <v>0</v>
      </c>
      <c r="G82" s="206">
        <v>5.59</v>
      </c>
      <c r="H82" s="206">
        <v>0</v>
      </c>
      <c r="I82" s="206">
        <v>19.739999999999998</v>
      </c>
      <c r="J82" s="206">
        <v>1.41</v>
      </c>
      <c r="K82" s="206">
        <v>6.04</v>
      </c>
      <c r="L82" s="206">
        <v>2.4</v>
      </c>
      <c r="M82" s="206">
        <v>0</v>
      </c>
      <c r="N82" s="206">
        <v>1.0900000000000001</v>
      </c>
      <c r="O82" s="206">
        <v>1.82</v>
      </c>
      <c r="P82" s="206">
        <v>1.85</v>
      </c>
      <c r="Q82" s="206">
        <v>5.48</v>
      </c>
      <c r="R82" s="206">
        <v>0.39</v>
      </c>
      <c r="S82" s="206">
        <v>0.24</v>
      </c>
      <c r="T82" s="206">
        <v>0</v>
      </c>
      <c r="U82" s="206">
        <v>10.119999999999999</v>
      </c>
      <c r="V82" s="206">
        <v>0.11</v>
      </c>
      <c r="W82" s="206">
        <v>3.16</v>
      </c>
      <c r="X82" s="206">
        <v>2.1</v>
      </c>
      <c r="Y82" s="206">
        <v>0</v>
      </c>
      <c r="Z82" s="206">
        <v>1.3</v>
      </c>
      <c r="AA82" s="206">
        <v>0.84</v>
      </c>
      <c r="AB82" s="206">
        <v>0</v>
      </c>
      <c r="AC82" s="206">
        <v>-0.11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-0.55000000000000004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3.84</v>
      </c>
      <c r="D83" s="206">
        <v>1.35</v>
      </c>
      <c r="E83" s="206">
        <v>0</v>
      </c>
      <c r="F83" s="206">
        <v>0</v>
      </c>
      <c r="G83" s="206">
        <v>5.59</v>
      </c>
      <c r="H83" s="206">
        <v>0</v>
      </c>
      <c r="I83" s="206">
        <v>19.88</v>
      </c>
      <c r="J83" s="206">
        <v>1.41</v>
      </c>
      <c r="K83" s="206">
        <v>6.04</v>
      </c>
      <c r="L83" s="206">
        <v>2.4</v>
      </c>
      <c r="M83" s="206">
        <v>0</v>
      </c>
      <c r="N83" s="206">
        <v>1.0900000000000001</v>
      </c>
      <c r="O83" s="206">
        <v>1.82</v>
      </c>
      <c r="P83" s="206">
        <v>1.85</v>
      </c>
      <c r="Q83" s="206">
        <v>5.48</v>
      </c>
      <c r="R83" s="206">
        <v>0.39</v>
      </c>
      <c r="S83" s="206">
        <v>0.24</v>
      </c>
      <c r="T83" s="206">
        <v>0</v>
      </c>
      <c r="U83" s="206">
        <v>10.119999999999999</v>
      </c>
      <c r="V83" s="206">
        <v>0.11</v>
      </c>
      <c r="W83" s="206">
        <v>3.16</v>
      </c>
      <c r="X83" s="206">
        <v>2.1</v>
      </c>
      <c r="Y83" s="206">
        <v>0</v>
      </c>
      <c r="Z83" s="206">
        <v>1.3</v>
      </c>
      <c r="AA83" s="206">
        <v>0.84</v>
      </c>
      <c r="AB83" s="206">
        <v>0</v>
      </c>
      <c r="AC83" s="206">
        <v>-0.11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-0.55000000000000004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3.84</v>
      </c>
      <c r="D84" s="206">
        <v>1.35</v>
      </c>
      <c r="E84" s="206">
        <v>0</v>
      </c>
      <c r="F84" s="206">
        <v>0</v>
      </c>
      <c r="G84" s="206">
        <v>5.59</v>
      </c>
      <c r="H84" s="206">
        <v>0</v>
      </c>
      <c r="I84" s="206">
        <v>19.88</v>
      </c>
      <c r="J84" s="206">
        <v>1.41</v>
      </c>
      <c r="K84" s="206">
        <v>6.04</v>
      </c>
      <c r="L84" s="206">
        <v>2.4</v>
      </c>
      <c r="M84" s="206">
        <v>0</v>
      </c>
      <c r="N84" s="206">
        <v>1.0900000000000001</v>
      </c>
      <c r="O84" s="206">
        <v>1.82</v>
      </c>
      <c r="P84" s="206">
        <v>1.85</v>
      </c>
      <c r="Q84" s="206">
        <v>5.48</v>
      </c>
      <c r="R84" s="206">
        <v>0.39</v>
      </c>
      <c r="S84" s="206">
        <v>0.24</v>
      </c>
      <c r="T84" s="206">
        <v>0</v>
      </c>
      <c r="U84" s="206">
        <v>10.119999999999999</v>
      </c>
      <c r="V84" s="206">
        <v>0.11</v>
      </c>
      <c r="W84" s="206">
        <v>3.16</v>
      </c>
      <c r="X84" s="206">
        <v>2.1</v>
      </c>
      <c r="Y84" s="206">
        <v>0</v>
      </c>
      <c r="Z84" s="206">
        <v>1.3</v>
      </c>
      <c r="AA84" s="206">
        <v>0.84</v>
      </c>
      <c r="AB84" s="206">
        <v>0</v>
      </c>
      <c r="AC84" s="206">
        <v>-0.11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-0.55000000000000004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3.84</v>
      </c>
      <c r="D85" s="206">
        <v>1.35</v>
      </c>
      <c r="E85" s="206">
        <v>0</v>
      </c>
      <c r="F85" s="206">
        <v>0</v>
      </c>
      <c r="G85" s="206">
        <v>5.59</v>
      </c>
      <c r="H85" s="206">
        <v>0</v>
      </c>
      <c r="I85" s="206">
        <v>19.88</v>
      </c>
      <c r="J85" s="206">
        <v>1.41</v>
      </c>
      <c r="K85" s="206">
        <v>6.04</v>
      </c>
      <c r="L85" s="206">
        <v>2.4</v>
      </c>
      <c r="M85" s="206">
        <v>0</v>
      </c>
      <c r="N85" s="206">
        <v>1.0900000000000001</v>
      </c>
      <c r="O85" s="206">
        <v>1.82</v>
      </c>
      <c r="P85" s="206">
        <v>1.85</v>
      </c>
      <c r="Q85" s="206">
        <v>5.48</v>
      </c>
      <c r="R85" s="206">
        <v>0.39</v>
      </c>
      <c r="S85" s="206">
        <v>0.24</v>
      </c>
      <c r="T85" s="206">
        <v>0</v>
      </c>
      <c r="U85" s="206">
        <v>10.119999999999999</v>
      </c>
      <c r="V85" s="206">
        <v>0.11</v>
      </c>
      <c r="W85" s="206">
        <v>3.16</v>
      </c>
      <c r="X85" s="206">
        <v>2.1</v>
      </c>
      <c r="Y85" s="206">
        <v>0</v>
      </c>
      <c r="Z85" s="206">
        <v>1.3</v>
      </c>
      <c r="AA85" s="206">
        <v>0.84</v>
      </c>
      <c r="AB85" s="206">
        <v>0</v>
      </c>
      <c r="AC85" s="206">
        <v>-0.11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-0.55000000000000004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3.84</v>
      </c>
      <c r="D86" s="206">
        <v>1.35</v>
      </c>
      <c r="E86" s="206">
        <v>0</v>
      </c>
      <c r="F86" s="206">
        <v>0</v>
      </c>
      <c r="G86" s="206">
        <v>5.59</v>
      </c>
      <c r="H86" s="206">
        <v>0</v>
      </c>
      <c r="I86" s="206">
        <v>19.88</v>
      </c>
      <c r="J86" s="206">
        <v>1.41</v>
      </c>
      <c r="K86" s="206">
        <v>6.04</v>
      </c>
      <c r="L86" s="206">
        <v>2.4</v>
      </c>
      <c r="M86" s="206">
        <v>0</v>
      </c>
      <c r="N86" s="206">
        <v>1.0900000000000001</v>
      </c>
      <c r="O86" s="206">
        <v>1.82</v>
      </c>
      <c r="P86" s="206">
        <v>1.85</v>
      </c>
      <c r="Q86" s="206">
        <v>5.48</v>
      </c>
      <c r="R86" s="206">
        <v>0.39</v>
      </c>
      <c r="S86" s="206">
        <v>0.24</v>
      </c>
      <c r="T86" s="206">
        <v>0</v>
      </c>
      <c r="U86" s="206">
        <v>10.119999999999999</v>
      </c>
      <c r="V86" s="206">
        <v>0.11</v>
      </c>
      <c r="W86" s="206">
        <v>3.16</v>
      </c>
      <c r="X86" s="206">
        <v>2.1</v>
      </c>
      <c r="Y86" s="206">
        <v>0</v>
      </c>
      <c r="Z86" s="206">
        <v>1.3</v>
      </c>
      <c r="AA86" s="206">
        <v>0.84</v>
      </c>
      <c r="AB86" s="206">
        <v>0</v>
      </c>
      <c r="AC86" s="206">
        <v>-0.11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-0.55000000000000004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3.84</v>
      </c>
      <c r="D87" s="206">
        <v>1.35</v>
      </c>
      <c r="E87" s="206">
        <v>0</v>
      </c>
      <c r="F87" s="206">
        <v>0</v>
      </c>
      <c r="G87" s="206">
        <v>5.59</v>
      </c>
      <c r="H87" s="206">
        <v>0</v>
      </c>
      <c r="I87" s="206">
        <v>19.88</v>
      </c>
      <c r="J87" s="206">
        <v>1.41</v>
      </c>
      <c r="K87" s="206">
        <v>6.04</v>
      </c>
      <c r="L87" s="206">
        <v>26.82</v>
      </c>
      <c r="M87" s="206">
        <v>0</v>
      </c>
      <c r="N87" s="206">
        <v>1.0900000000000001</v>
      </c>
      <c r="O87" s="206">
        <v>1.82</v>
      </c>
      <c r="P87" s="206">
        <v>1.85</v>
      </c>
      <c r="Q87" s="206">
        <v>5.48</v>
      </c>
      <c r="R87" s="206">
        <v>0.39</v>
      </c>
      <c r="S87" s="206">
        <v>0.24</v>
      </c>
      <c r="T87" s="206">
        <v>0</v>
      </c>
      <c r="U87" s="206">
        <v>10.119999999999999</v>
      </c>
      <c r="V87" s="206">
        <v>0.11</v>
      </c>
      <c r="W87" s="206">
        <v>3.16</v>
      </c>
      <c r="X87" s="206">
        <v>2.1</v>
      </c>
      <c r="Y87" s="206">
        <v>0</v>
      </c>
      <c r="Z87" s="206">
        <v>1.3</v>
      </c>
      <c r="AA87" s="206">
        <v>0.84</v>
      </c>
      <c r="AB87" s="206">
        <v>0</v>
      </c>
      <c r="AC87" s="206">
        <v>-0.11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-0.55000000000000004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3.84</v>
      </c>
      <c r="D88" s="206">
        <v>1.35</v>
      </c>
      <c r="E88" s="206">
        <v>0</v>
      </c>
      <c r="F88" s="206">
        <v>0</v>
      </c>
      <c r="G88" s="206">
        <v>5.59</v>
      </c>
      <c r="H88" s="206">
        <v>0</v>
      </c>
      <c r="I88" s="206">
        <v>19.88</v>
      </c>
      <c r="J88" s="206">
        <v>1.41</v>
      </c>
      <c r="K88" s="206">
        <v>6.04</v>
      </c>
      <c r="L88" s="206">
        <v>26.82</v>
      </c>
      <c r="M88" s="206">
        <v>0</v>
      </c>
      <c r="N88" s="206">
        <v>1.0900000000000001</v>
      </c>
      <c r="O88" s="206">
        <v>1.82</v>
      </c>
      <c r="P88" s="206">
        <v>1.85</v>
      </c>
      <c r="Q88" s="206">
        <v>5.48</v>
      </c>
      <c r="R88" s="206">
        <v>0.39</v>
      </c>
      <c r="S88" s="206">
        <v>0.24</v>
      </c>
      <c r="T88" s="206">
        <v>0</v>
      </c>
      <c r="U88" s="206">
        <v>10.119999999999999</v>
      </c>
      <c r="V88" s="206">
        <v>0.11</v>
      </c>
      <c r="W88" s="206">
        <v>3.16</v>
      </c>
      <c r="X88" s="206">
        <v>2.1</v>
      </c>
      <c r="Y88" s="206">
        <v>0</v>
      </c>
      <c r="Z88" s="206">
        <v>1.3</v>
      </c>
      <c r="AA88" s="206">
        <v>0.84</v>
      </c>
      <c r="AB88" s="206">
        <v>0</v>
      </c>
      <c r="AC88" s="206">
        <v>-0.11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-0.55000000000000004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3.84</v>
      </c>
      <c r="D89" s="206">
        <v>1.35</v>
      </c>
      <c r="E89" s="206">
        <v>0</v>
      </c>
      <c r="F89" s="206">
        <v>0</v>
      </c>
      <c r="G89" s="206">
        <v>5.59</v>
      </c>
      <c r="H89" s="206">
        <v>0</v>
      </c>
      <c r="I89" s="206">
        <v>19.88</v>
      </c>
      <c r="J89" s="206">
        <v>1.41</v>
      </c>
      <c r="K89" s="206">
        <v>6.04</v>
      </c>
      <c r="L89" s="206">
        <v>26.82</v>
      </c>
      <c r="M89" s="206">
        <v>0</v>
      </c>
      <c r="N89" s="206">
        <v>1.0900000000000001</v>
      </c>
      <c r="O89" s="206">
        <v>1.82</v>
      </c>
      <c r="P89" s="206">
        <v>1.85</v>
      </c>
      <c r="Q89" s="206">
        <v>5.48</v>
      </c>
      <c r="R89" s="206">
        <v>0.39</v>
      </c>
      <c r="S89" s="206">
        <v>0.24</v>
      </c>
      <c r="T89" s="206">
        <v>0</v>
      </c>
      <c r="U89" s="206">
        <v>10.119999999999999</v>
      </c>
      <c r="V89" s="206">
        <v>0.11</v>
      </c>
      <c r="W89" s="206">
        <v>3.16</v>
      </c>
      <c r="X89" s="206">
        <v>2.1</v>
      </c>
      <c r="Y89" s="206">
        <v>0</v>
      </c>
      <c r="Z89" s="206">
        <v>1.3</v>
      </c>
      <c r="AA89" s="206">
        <v>0.84</v>
      </c>
      <c r="AB89" s="206">
        <v>0</v>
      </c>
      <c r="AC89" s="206">
        <v>-0.11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-0.55000000000000004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3.84</v>
      </c>
      <c r="D90" s="206">
        <v>1.35</v>
      </c>
      <c r="E90" s="206">
        <v>0</v>
      </c>
      <c r="F90" s="206">
        <v>0</v>
      </c>
      <c r="G90" s="206">
        <v>5.59</v>
      </c>
      <c r="H90" s="206">
        <v>0</v>
      </c>
      <c r="I90" s="206">
        <v>19.88</v>
      </c>
      <c r="J90" s="206">
        <v>1.41</v>
      </c>
      <c r="K90" s="206">
        <v>6.04</v>
      </c>
      <c r="L90" s="206">
        <v>26.82</v>
      </c>
      <c r="M90" s="206">
        <v>0</v>
      </c>
      <c r="N90" s="206">
        <v>1.0900000000000001</v>
      </c>
      <c r="O90" s="206">
        <v>1.82</v>
      </c>
      <c r="P90" s="206">
        <v>1.85</v>
      </c>
      <c r="Q90" s="206">
        <v>5.48</v>
      </c>
      <c r="R90" s="206">
        <v>0.39</v>
      </c>
      <c r="S90" s="206">
        <v>0.24</v>
      </c>
      <c r="T90" s="206">
        <v>0</v>
      </c>
      <c r="U90" s="206">
        <v>10.119999999999999</v>
      </c>
      <c r="V90" s="206">
        <v>0.11</v>
      </c>
      <c r="W90" s="206">
        <v>1.34</v>
      </c>
      <c r="X90" s="206">
        <v>1.97</v>
      </c>
      <c r="Y90" s="206">
        <v>0</v>
      </c>
      <c r="Z90" s="206">
        <v>1.3</v>
      </c>
      <c r="AA90" s="206">
        <v>0.84</v>
      </c>
      <c r="AB90" s="206">
        <v>0</v>
      </c>
      <c r="AC90" s="206">
        <v>-0.11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-0.55000000000000004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3.84</v>
      </c>
      <c r="D91" s="206">
        <v>1.35</v>
      </c>
      <c r="E91" s="206">
        <v>0</v>
      </c>
      <c r="F91" s="206">
        <v>0</v>
      </c>
      <c r="G91" s="206">
        <v>5.59</v>
      </c>
      <c r="H91" s="206">
        <v>0</v>
      </c>
      <c r="I91" s="206">
        <v>19.88</v>
      </c>
      <c r="J91" s="206">
        <v>1.41</v>
      </c>
      <c r="K91" s="206">
        <v>6.04</v>
      </c>
      <c r="L91" s="206">
        <v>38.85</v>
      </c>
      <c r="M91" s="206">
        <v>0</v>
      </c>
      <c r="N91" s="206">
        <v>1.0900000000000001</v>
      </c>
      <c r="O91" s="206">
        <v>1.82</v>
      </c>
      <c r="P91" s="206">
        <v>1.85</v>
      </c>
      <c r="Q91" s="206">
        <v>5.48</v>
      </c>
      <c r="R91" s="206">
        <v>0.39</v>
      </c>
      <c r="S91" s="206">
        <v>0.24</v>
      </c>
      <c r="T91" s="206">
        <v>0</v>
      </c>
      <c r="U91" s="206">
        <v>10.119999999999999</v>
      </c>
      <c r="V91" s="206">
        <v>0.11</v>
      </c>
      <c r="W91" s="206">
        <v>1.02</v>
      </c>
      <c r="X91" s="206">
        <v>1.97</v>
      </c>
      <c r="Y91" s="206">
        <v>0</v>
      </c>
      <c r="Z91" s="206">
        <v>1.3</v>
      </c>
      <c r="AA91" s="206">
        <v>0.84</v>
      </c>
      <c r="AB91" s="206">
        <v>0</v>
      </c>
      <c r="AC91" s="206">
        <v>-0.11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-0.55000000000000004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3.84</v>
      </c>
      <c r="D92" s="206">
        <v>1.35</v>
      </c>
      <c r="E92" s="206">
        <v>0</v>
      </c>
      <c r="F92" s="206">
        <v>0</v>
      </c>
      <c r="G92" s="206">
        <v>5.59</v>
      </c>
      <c r="H92" s="206">
        <v>0</v>
      </c>
      <c r="I92" s="206">
        <v>19.88</v>
      </c>
      <c r="J92" s="206">
        <v>1.41</v>
      </c>
      <c r="K92" s="206">
        <v>6.04</v>
      </c>
      <c r="L92" s="206">
        <v>41.27</v>
      </c>
      <c r="M92" s="206">
        <v>0</v>
      </c>
      <c r="N92" s="206">
        <v>1.0900000000000001</v>
      </c>
      <c r="O92" s="206">
        <v>1.82</v>
      </c>
      <c r="P92" s="206">
        <v>1.85</v>
      </c>
      <c r="Q92" s="206">
        <v>5.48</v>
      </c>
      <c r="R92" s="206">
        <v>0.39</v>
      </c>
      <c r="S92" s="206">
        <v>0.24</v>
      </c>
      <c r="T92" s="206">
        <v>0</v>
      </c>
      <c r="U92" s="206">
        <v>10.119999999999999</v>
      </c>
      <c r="V92" s="206">
        <v>0.11</v>
      </c>
      <c r="W92" s="206">
        <v>1.02</v>
      </c>
      <c r="X92" s="206">
        <v>1.97</v>
      </c>
      <c r="Y92" s="206">
        <v>0</v>
      </c>
      <c r="Z92" s="206">
        <v>1.3</v>
      </c>
      <c r="AA92" s="206">
        <v>0.84</v>
      </c>
      <c r="AB92" s="206">
        <v>0</v>
      </c>
      <c r="AC92" s="206">
        <v>-0.11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-0.55000000000000004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3.84</v>
      </c>
      <c r="D93" s="206">
        <v>1.35</v>
      </c>
      <c r="E93" s="206">
        <v>0</v>
      </c>
      <c r="F93" s="206">
        <v>0</v>
      </c>
      <c r="G93" s="206">
        <v>5.59</v>
      </c>
      <c r="H93" s="206">
        <v>0</v>
      </c>
      <c r="I93" s="206">
        <v>19.88</v>
      </c>
      <c r="J93" s="206">
        <v>1.41</v>
      </c>
      <c r="K93" s="206">
        <v>34.61</v>
      </c>
      <c r="L93" s="206">
        <v>41.27</v>
      </c>
      <c r="M93" s="206">
        <v>0</v>
      </c>
      <c r="N93" s="206">
        <v>1.0900000000000001</v>
      </c>
      <c r="O93" s="206">
        <v>1.82</v>
      </c>
      <c r="P93" s="206">
        <v>1.85</v>
      </c>
      <c r="Q93" s="206">
        <v>5.48</v>
      </c>
      <c r="R93" s="206">
        <v>0.39</v>
      </c>
      <c r="S93" s="206">
        <v>0.24</v>
      </c>
      <c r="T93" s="206">
        <v>0</v>
      </c>
      <c r="U93" s="206">
        <v>10.119999999999999</v>
      </c>
      <c r="V93" s="206">
        <v>0.11</v>
      </c>
      <c r="W93" s="206">
        <v>2.4300000000000002</v>
      </c>
      <c r="X93" s="206">
        <v>2.1</v>
      </c>
      <c r="Y93" s="206">
        <v>0</v>
      </c>
      <c r="Z93" s="206">
        <v>1.3</v>
      </c>
      <c r="AA93" s="206">
        <v>0.84</v>
      </c>
      <c r="AB93" s="206">
        <v>0</v>
      </c>
      <c r="AC93" s="206">
        <v>-0.11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-0.55000000000000004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3.84</v>
      </c>
      <c r="D94" s="206">
        <v>1.35</v>
      </c>
      <c r="E94" s="206">
        <v>0</v>
      </c>
      <c r="F94" s="206">
        <v>0</v>
      </c>
      <c r="G94" s="206">
        <v>5.59</v>
      </c>
      <c r="H94" s="206">
        <v>0</v>
      </c>
      <c r="I94" s="206">
        <v>19.88</v>
      </c>
      <c r="J94" s="206">
        <v>1.41</v>
      </c>
      <c r="K94" s="206">
        <v>39.43</v>
      </c>
      <c r="L94" s="206">
        <v>46.08</v>
      </c>
      <c r="M94" s="206">
        <v>0</v>
      </c>
      <c r="N94" s="206">
        <v>1.0900000000000001</v>
      </c>
      <c r="O94" s="206">
        <v>1.82</v>
      </c>
      <c r="P94" s="206">
        <v>1.85</v>
      </c>
      <c r="Q94" s="206">
        <v>5.48</v>
      </c>
      <c r="R94" s="206">
        <v>0.39</v>
      </c>
      <c r="S94" s="206">
        <v>0.24</v>
      </c>
      <c r="T94" s="206">
        <v>0</v>
      </c>
      <c r="U94" s="206">
        <v>10.119999999999999</v>
      </c>
      <c r="V94" s="206">
        <v>0.11</v>
      </c>
      <c r="W94" s="206">
        <v>2.4300000000000002</v>
      </c>
      <c r="X94" s="206">
        <v>2.1</v>
      </c>
      <c r="Y94" s="206">
        <v>0</v>
      </c>
      <c r="Z94" s="206">
        <v>1.3</v>
      </c>
      <c r="AA94" s="206">
        <v>0.84</v>
      </c>
      <c r="AB94" s="206">
        <v>0</v>
      </c>
      <c r="AC94" s="206">
        <v>-0.11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-0.55000000000000004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3.84</v>
      </c>
      <c r="D95" s="206">
        <v>1.35</v>
      </c>
      <c r="E95" s="206">
        <v>0</v>
      </c>
      <c r="F95" s="206">
        <v>0</v>
      </c>
      <c r="G95" s="206">
        <v>5.59</v>
      </c>
      <c r="H95" s="206">
        <v>0</v>
      </c>
      <c r="I95" s="206">
        <v>19.88</v>
      </c>
      <c r="J95" s="206">
        <v>1.41</v>
      </c>
      <c r="K95" s="206">
        <v>58.7</v>
      </c>
      <c r="L95" s="206">
        <v>41.09</v>
      </c>
      <c r="M95" s="206">
        <v>0</v>
      </c>
      <c r="N95" s="206">
        <v>1.0900000000000001</v>
      </c>
      <c r="O95" s="206">
        <v>1.82</v>
      </c>
      <c r="P95" s="206">
        <v>1.85</v>
      </c>
      <c r="Q95" s="206">
        <v>5.48</v>
      </c>
      <c r="R95" s="206">
        <v>0.39</v>
      </c>
      <c r="S95" s="206">
        <v>0.24</v>
      </c>
      <c r="T95" s="206">
        <v>0</v>
      </c>
      <c r="U95" s="206">
        <v>10.119999999999999</v>
      </c>
      <c r="V95" s="206">
        <v>0.11</v>
      </c>
      <c r="W95" s="206">
        <v>2.4300000000000002</v>
      </c>
      <c r="X95" s="206">
        <v>2.1</v>
      </c>
      <c r="Y95" s="206">
        <v>0</v>
      </c>
      <c r="Z95" s="206">
        <v>1.3</v>
      </c>
      <c r="AA95" s="206">
        <v>0.84</v>
      </c>
      <c r="AB95" s="206">
        <v>0</v>
      </c>
      <c r="AC95" s="206">
        <v>-0.11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-0.55000000000000004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3.84</v>
      </c>
      <c r="D96" s="206">
        <v>1.35</v>
      </c>
      <c r="E96" s="206">
        <v>0</v>
      </c>
      <c r="F96" s="206">
        <v>0</v>
      </c>
      <c r="G96" s="206">
        <v>5.59</v>
      </c>
      <c r="H96" s="206">
        <v>0</v>
      </c>
      <c r="I96" s="206">
        <v>19.88</v>
      </c>
      <c r="J96" s="206">
        <v>1.41</v>
      </c>
      <c r="K96" s="206">
        <v>68.33</v>
      </c>
      <c r="L96" s="206">
        <v>41.09</v>
      </c>
      <c r="M96" s="206">
        <v>0</v>
      </c>
      <c r="N96" s="206">
        <v>1.0900000000000001</v>
      </c>
      <c r="O96" s="206">
        <v>1.82</v>
      </c>
      <c r="P96" s="206">
        <v>1.85</v>
      </c>
      <c r="Q96" s="206">
        <v>5.48</v>
      </c>
      <c r="R96" s="206">
        <v>0.39</v>
      </c>
      <c r="S96" s="206">
        <v>0.24</v>
      </c>
      <c r="T96" s="206">
        <v>0</v>
      </c>
      <c r="U96" s="206">
        <v>10.119999999999999</v>
      </c>
      <c r="V96" s="206">
        <v>0.11</v>
      </c>
      <c r="W96" s="206">
        <v>2.4300000000000002</v>
      </c>
      <c r="X96" s="206">
        <v>2.1</v>
      </c>
      <c r="Y96" s="206">
        <v>0</v>
      </c>
      <c r="Z96" s="206">
        <v>1.3</v>
      </c>
      <c r="AA96" s="206">
        <v>0.84</v>
      </c>
      <c r="AB96" s="206">
        <v>0</v>
      </c>
      <c r="AC96" s="206">
        <v>-0.11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-0.55000000000000004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3.84</v>
      </c>
      <c r="D97" s="206">
        <v>1.35</v>
      </c>
      <c r="E97" s="206">
        <v>0</v>
      </c>
      <c r="F97" s="206">
        <v>0</v>
      </c>
      <c r="G97" s="206">
        <v>5.59</v>
      </c>
      <c r="H97" s="206">
        <v>0</v>
      </c>
      <c r="I97" s="206">
        <v>19.88</v>
      </c>
      <c r="J97" s="206">
        <v>1.41</v>
      </c>
      <c r="K97" s="206">
        <v>68.33</v>
      </c>
      <c r="L97" s="206">
        <v>41.09</v>
      </c>
      <c r="M97" s="206">
        <v>0</v>
      </c>
      <c r="N97" s="206">
        <v>1.0900000000000001</v>
      </c>
      <c r="O97" s="206">
        <v>1.82</v>
      </c>
      <c r="P97" s="206">
        <v>1.85</v>
      </c>
      <c r="Q97" s="206">
        <v>5.48</v>
      </c>
      <c r="R97" s="206">
        <v>0.39</v>
      </c>
      <c r="S97" s="206">
        <v>0.24</v>
      </c>
      <c r="T97" s="206">
        <v>0</v>
      </c>
      <c r="U97" s="206">
        <v>10.119999999999999</v>
      </c>
      <c r="V97" s="206">
        <v>0.11</v>
      </c>
      <c r="W97" s="206">
        <v>2.4300000000000002</v>
      </c>
      <c r="X97" s="206">
        <v>2.1</v>
      </c>
      <c r="Y97" s="206">
        <v>0</v>
      </c>
      <c r="Z97" s="206">
        <v>1.3</v>
      </c>
      <c r="AA97" s="206">
        <v>0.84</v>
      </c>
      <c r="AB97" s="206">
        <v>0</v>
      </c>
      <c r="AC97" s="206">
        <v>-0.11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-0.55000000000000004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3.84</v>
      </c>
      <c r="D98" s="206">
        <v>1.35</v>
      </c>
      <c r="E98" s="206">
        <v>0</v>
      </c>
      <c r="F98" s="206">
        <v>0</v>
      </c>
      <c r="G98" s="206">
        <v>5.59</v>
      </c>
      <c r="H98" s="206">
        <v>0</v>
      </c>
      <c r="I98" s="206">
        <v>19.88</v>
      </c>
      <c r="J98" s="206">
        <v>1.41</v>
      </c>
      <c r="K98" s="206">
        <v>77.959999999999994</v>
      </c>
      <c r="L98" s="206">
        <v>41.09</v>
      </c>
      <c r="M98" s="206">
        <v>0</v>
      </c>
      <c r="N98" s="206">
        <v>1.0900000000000001</v>
      </c>
      <c r="O98" s="206">
        <v>1.82</v>
      </c>
      <c r="P98" s="206">
        <v>1.85</v>
      </c>
      <c r="Q98" s="206">
        <v>5.48</v>
      </c>
      <c r="R98" s="206">
        <v>0.39</v>
      </c>
      <c r="S98" s="206">
        <v>0.24</v>
      </c>
      <c r="T98" s="206">
        <v>0</v>
      </c>
      <c r="U98" s="206">
        <v>10.119999999999999</v>
      </c>
      <c r="V98" s="206">
        <v>0.11</v>
      </c>
      <c r="W98" s="206">
        <v>2.4300000000000002</v>
      </c>
      <c r="X98" s="206">
        <v>2.1</v>
      </c>
      <c r="Y98" s="206">
        <v>0</v>
      </c>
      <c r="Z98" s="206">
        <v>1.3</v>
      </c>
      <c r="AA98" s="206">
        <v>0.84</v>
      </c>
      <c r="AB98" s="206">
        <v>0</v>
      </c>
      <c r="AC98" s="206">
        <v>-0.11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-0.55000000000000004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0.11861749999999967</v>
      </c>
      <c r="D99">
        <f t="shared" si="0"/>
        <v>3.2399999999999943E-2</v>
      </c>
      <c r="E99">
        <f t="shared" si="0"/>
        <v>0</v>
      </c>
      <c r="F99">
        <f t="shared" si="0"/>
        <v>0</v>
      </c>
      <c r="G99">
        <f t="shared" si="0"/>
        <v>0.13415999999999978</v>
      </c>
      <c r="H99">
        <f t="shared" si="0"/>
        <v>0</v>
      </c>
      <c r="I99">
        <f t="shared" si="0"/>
        <v>0.47544000000000053</v>
      </c>
      <c r="J99">
        <f t="shared" si="0"/>
        <v>3.383999999999994E-2</v>
      </c>
      <c r="K99">
        <f t="shared" si="0"/>
        <v>1.0117099999999994</v>
      </c>
      <c r="L99">
        <f t="shared" si="0"/>
        <v>0.78119499999999986</v>
      </c>
      <c r="M99">
        <f t="shared" si="0"/>
        <v>0</v>
      </c>
      <c r="N99">
        <f t="shared" si="0"/>
        <v>2.6160000000000058E-2</v>
      </c>
      <c r="O99">
        <f t="shared" si="0"/>
        <v>4.3679999999999899E-2</v>
      </c>
      <c r="P99">
        <f t="shared" si="0"/>
        <v>4.4399999999999919E-2</v>
      </c>
      <c r="Q99">
        <f t="shared" si="0"/>
        <v>0.13152000000000019</v>
      </c>
      <c r="R99">
        <f t="shared" si="0"/>
        <v>9.395000000000011E-3</v>
      </c>
      <c r="S99">
        <f t="shared" si="0"/>
        <v>4.4935000000000044E-2</v>
      </c>
      <c r="T99">
        <f t="shared" si="0"/>
        <v>0</v>
      </c>
      <c r="U99">
        <f t="shared" si="0"/>
        <v>0.24288000000000007</v>
      </c>
      <c r="V99">
        <f t="shared" si="0"/>
        <v>2.6399999999999991E-3</v>
      </c>
      <c r="W99">
        <f t="shared" si="0"/>
        <v>4.620749999999995E-2</v>
      </c>
      <c r="X99">
        <f t="shared" si="0"/>
        <v>0.10317750000000019</v>
      </c>
      <c r="Y99">
        <f t="shared" si="0"/>
        <v>0</v>
      </c>
      <c r="Z99">
        <f t="shared" si="0"/>
        <v>0.12344500000000017</v>
      </c>
      <c r="AA99">
        <f t="shared" si="0"/>
        <v>0.12925999999999963</v>
      </c>
      <c r="AB99">
        <f t="shared" si="0"/>
        <v>0</v>
      </c>
      <c r="AC99">
        <f t="shared" si="0"/>
        <v>-2.6399999999999991E-3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-1.3199999999999979E-2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-0.06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-0.06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-0.06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-0.06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-0.06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-0.06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-0.06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-0.06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-0.06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-0.06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-0.06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-0.06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-0.06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-0.06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-0.06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-0.06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-0.06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-0.06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-0.06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-0.06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-0.06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-0.06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-0.06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-0.06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-0.06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-0.06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-0.06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-0.06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-0.06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-0.06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-0.06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-0.06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-0.06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-0.06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-0.06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-0.06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-0.06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-0.06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-0.06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-0.06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-0.06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-0.06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-0.06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-0.06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-0.06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-0.06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-0.06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-0.06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-0.06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-0.06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-0.06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-0.06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-0.06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-0.06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-0.06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-0.06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-0.06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-0.06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-0.06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-0.06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-0.06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-0.06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-0.06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-0.06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-0.06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-0.06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-0.06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-0.06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-0.06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-0.06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-0.06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-0.06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-0.06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-0.06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-0.06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-0.06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-0.06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-0.06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-0.06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-0.06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-0.06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-0.06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-0.06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-0.06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-0.06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-0.06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-0.06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-0.06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-0.06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-0.06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-0.06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-0.06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-0.06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-0.06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-0.06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-0.06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-1.4399999999999979E-3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0.74</v>
      </c>
      <c r="D3" s="206">
        <v>0.16</v>
      </c>
      <c r="E3" s="206">
        <v>0</v>
      </c>
      <c r="F3" s="206">
        <v>0</v>
      </c>
      <c r="G3" s="206">
        <v>0.61</v>
      </c>
      <c r="H3" s="206">
        <v>0</v>
      </c>
      <c r="I3" s="206">
        <v>2.29</v>
      </c>
      <c r="J3" s="206">
        <v>0.16</v>
      </c>
      <c r="K3" s="206">
        <v>2.61</v>
      </c>
      <c r="L3" s="206">
        <v>7.0000000000000007E-2</v>
      </c>
      <c r="M3" s="206">
        <v>0.09</v>
      </c>
      <c r="N3" s="206">
        <v>0.09</v>
      </c>
      <c r="O3" s="206">
        <v>0.1</v>
      </c>
      <c r="P3" s="206">
        <v>0.13</v>
      </c>
      <c r="Q3" s="206">
        <v>0.38</v>
      </c>
      <c r="R3" s="206">
        <v>0.04</v>
      </c>
      <c r="S3" s="206">
        <v>0</v>
      </c>
      <c r="T3" s="206">
        <v>0.56000000000000005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-0.02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-0.22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0.74</v>
      </c>
      <c r="D4" s="206">
        <v>0.16</v>
      </c>
      <c r="E4" s="206">
        <v>0</v>
      </c>
      <c r="F4" s="206">
        <v>0</v>
      </c>
      <c r="G4" s="206">
        <v>0.61</v>
      </c>
      <c r="H4" s="206">
        <v>0</v>
      </c>
      <c r="I4" s="206">
        <v>2.29</v>
      </c>
      <c r="J4" s="206">
        <v>0.16</v>
      </c>
      <c r="K4" s="206">
        <v>2.61</v>
      </c>
      <c r="L4" s="206">
        <v>7.0000000000000007E-2</v>
      </c>
      <c r="M4" s="206">
        <v>0.09</v>
      </c>
      <c r="N4" s="206">
        <v>0.09</v>
      </c>
      <c r="O4" s="206">
        <v>0.1</v>
      </c>
      <c r="P4" s="206">
        <v>0.13</v>
      </c>
      <c r="Q4" s="206">
        <v>0.38</v>
      </c>
      <c r="R4" s="206">
        <v>0.04</v>
      </c>
      <c r="S4" s="206">
        <v>0</v>
      </c>
      <c r="T4" s="206">
        <v>0.56000000000000005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-0.02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-0.22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0.74</v>
      </c>
      <c r="D5" s="206">
        <v>0.16</v>
      </c>
      <c r="E5" s="206">
        <v>0</v>
      </c>
      <c r="F5" s="206">
        <v>0</v>
      </c>
      <c r="G5" s="206">
        <v>0.61</v>
      </c>
      <c r="H5" s="206">
        <v>0</v>
      </c>
      <c r="I5" s="206">
        <v>2.29</v>
      </c>
      <c r="J5" s="206">
        <v>0.16</v>
      </c>
      <c r="K5" s="206">
        <v>2.61</v>
      </c>
      <c r="L5" s="206">
        <v>7.0000000000000007E-2</v>
      </c>
      <c r="M5" s="206">
        <v>0.09</v>
      </c>
      <c r="N5" s="206">
        <v>0.09</v>
      </c>
      <c r="O5" s="206">
        <v>0.1</v>
      </c>
      <c r="P5" s="206">
        <v>0.13</v>
      </c>
      <c r="Q5" s="206">
        <v>0.38</v>
      </c>
      <c r="R5" s="206">
        <v>0.04</v>
      </c>
      <c r="S5" s="206">
        <v>0</v>
      </c>
      <c r="T5" s="206">
        <v>0.56000000000000005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-0.02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-0.22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0.74</v>
      </c>
      <c r="D6" s="206">
        <v>0.16</v>
      </c>
      <c r="E6" s="206">
        <v>0</v>
      </c>
      <c r="F6" s="206">
        <v>0</v>
      </c>
      <c r="G6" s="206">
        <v>0.61</v>
      </c>
      <c r="H6" s="206">
        <v>0</v>
      </c>
      <c r="I6" s="206">
        <v>2.29</v>
      </c>
      <c r="J6" s="206">
        <v>0.16</v>
      </c>
      <c r="K6" s="206">
        <v>2.61</v>
      </c>
      <c r="L6" s="206">
        <v>7.0000000000000007E-2</v>
      </c>
      <c r="M6" s="206">
        <v>0.09</v>
      </c>
      <c r="N6" s="206">
        <v>0.09</v>
      </c>
      <c r="O6" s="206">
        <v>0.1</v>
      </c>
      <c r="P6" s="206">
        <v>0.13</v>
      </c>
      <c r="Q6" s="206">
        <v>0.38</v>
      </c>
      <c r="R6" s="206">
        <v>0.04</v>
      </c>
      <c r="S6" s="206">
        <v>0</v>
      </c>
      <c r="T6" s="206">
        <v>0.56000000000000005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-0.02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-0.22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0.74</v>
      </c>
      <c r="D7" s="206">
        <v>0.16</v>
      </c>
      <c r="E7" s="206">
        <v>0</v>
      </c>
      <c r="F7" s="206">
        <v>0</v>
      </c>
      <c r="G7" s="206">
        <v>0.61</v>
      </c>
      <c r="H7" s="206">
        <v>0</v>
      </c>
      <c r="I7" s="206">
        <v>2.29</v>
      </c>
      <c r="J7" s="206">
        <v>0.16</v>
      </c>
      <c r="K7" s="206">
        <v>2.61</v>
      </c>
      <c r="L7" s="206">
        <v>7.0000000000000007E-2</v>
      </c>
      <c r="M7" s="206">
        <v>0.09</v>
      </c>
      <c r="N7" s="206">
        <v>0.09</v>
      </c>
      <c r="O7" s="206">
        <v>0.1</v>
      </c>
      <c r="P7" s="206">
        <v>0.13</v>
      </c>
      <c r="Q7" s="206">
        <v>0.38</v>
      </c>
      <c r="R7" s="206">
        <v>0.04</v>
      </c>
      <c r="S7" s="206">
        <v>0</v>
      </c>
      <c r="T7" s="206">
        <v>0.56000000000000005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-0.02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-0.22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0.74</v>
      </c>
      <c r="D8" s="206">
        <v>0.16</v>
      </c>
      <c r="E8" s="206">
        <v>0</v>
      </c>
      <c r="F8" s="206">
        <v>0</v>
      </c>
      <c r="G8" s="206">
        <v>0.61</v>
      </c>
      <c r="H8" s="206">
        <v>0</v>
      </c>
      <c r="I8" s="206">
        <v>2.29</v>
      </c>
      <c r="J8" s="206">
        <v>0.16</v>
      </c>
      <c r="K8" s="206">
        <v>2.61</v>
      </c>
      <c r="L8" s="206">
        <v>7.0000000000000007E-2</v>
      </c>
      <c r="M8" s="206">
        <v>0.09</v>
      </c>
      <c r="N8" s="206">
        <v>0.09</v>
      </c>
      <c r="O8" s="206">
        <v>0.1</v>
      </c>
      <c r="P8" s="206">
        <v>0.13</v>
      </c>
      <c r="Q8" s="206">
        <v>0.38</v>
      </c>
      <c r="R8" s="206">
        <v>0.04</v>
      </c>
      <c r="S8" s="206">
        <v>0</v>
      </c>
      <c r="T8" s="206">
        <v>0.56000000000000005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-0.02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-0.22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0.74</v>
      </c>
      <c r="D9" s="206">
        <v>0.16</v>
      </c>
      <c r="E9" s="206">
        <v>0</v>
      </c>
      <c r="F9" s="206">
        <v>0</v>
      </c>
      <c r="G9" s="206">
        <v>0.61</v>
      </c>
      <c r="H9" s="206">
        <v>0</v>
      </c>
      <c r="I9" s="206">
        <v>2.29</v>
      </c>
      <c r="J9" s="206">
        <v>0.16</v>
      </c>
      <c r="K9" s="206">
        <v>2.61</v>
      </c>
      <c r="L9" s="206">
        <v>7.0000000000000007E-2</v>
      </c>
      <c r="M9" s="206">
        <v>0.09</v>
      </c>
      <c r="N9" s="206">
        <v>0.09</v>
      </c>
      <c r="O9" s="206">
        <v>0.1</v>
      </c>
      <c r="P9" s="206">
        <v>0.13</v>
      </c>
      <c r="Q9" s="206">
        <v>0.38</v>
      </c>
      <c r="R9" s="206">
        <v>0.04</v>
      </c>
      <c r="S9" s="206">
        <v>0</v>
      </c>
      <c r="T9" s="206">
        <v>0.56000000000000005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-0.02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-0.22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0.74</v>
      </c>
      <c r="D10" s="206">
        <v>0.16</v>
      </c>
      <c r="E10" s="206">
        <v>0</v>
      </c>
      <c r="F10" s="206">
        <v>0</v>
      </c>
      <c r="G10" s="206">
        <v>0.61</v>
      </c>
      <c r="H10" s="206">
        <v>0</v>
      </c>
      <c r="I10" s="206">
        <v>2.29</v>
      </c>
      <c r="J10" s="206">
        <v>0.16</v>
      </c>
      <c r="K10" s="206">
        <v>2.61</v>
      </c>
      <c r="L10" s="206">
        <v>7.0000000000000007E-2</v>
      </c>
      <c r="M10" s="206">
        <v>0.09</v>
      </c>
      <c r="N10" s="206">
        <v>0.09</v>
      </c>
      <c r="O10" s="206">
        <v>0.1</v>
      </c>
      <c r="P10" s="206">
        <v>0.13</v>
      </c>
      <c r="Q10" s="206">
        <v>0.38</v>
      </c>
      <c r="R10" s="206">
        <v>0.04</v>
      </c>
      <c r="S10" s="206">
        <v>0</v>
      </c>
      <c r="T10" s="206">
        <v>0.56000000000000005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-0.02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-0.22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0.74</v>
      </c>
      <c r="D11" s="206">
        <v>0.16</v>
      </c>
      <c r="E11" s="206">
        <v>0</v>
      </c>
      <c r="F11" s="206">
        <v>0</v>
      </c>
      <c r="G11" s="206">
        <v>0.61</v>
      </c>
      <c r="H11" s="206">
        <v>0</v>
      </c>
      <c r="I11" s="206">
        <v>2.29</v>
      </c>
      <c r="J11" s="206">
        <v>0.16</v>
      </c>
      <c r="K11" s="206">
        <v>2.61</v>
      </c>
      <c r="L11" s="206">
        <v>7.0000000000000007E-2</v>
      </c>
      <c r="M11" s="206">
        <v>0.09</v>
      </c>
      <c r="N11" s="206">
        <v>0.09</v>
      </c>
      <c r="O11" s="206">
        <v>0.1</v>
      </c>
      <c r="P11" s="206">
        <v>0.13</v>
      </c>
      <c r="Q11" s="206">
        <v>0.38</v>
      </c>
      <c r="R11" s="206">
        <v>0.04</v>
      </c>
      <c r="S11" s="206">
        <v>0</v>
      </c>
      <c r="T11" s="206">
        <v>0.56000000000000005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-0.02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-0.22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0.74</v>
      </c>
      <c r="D12" s="206">
        <v>0.16</v>
      </c>
      <c r="E12" s="206">
        <v>0</v>
      </c>
      <c r="F12" s="206">
        <v>0</v>
      </c>
      <c r="G12" s="206">
        <v>0.61</v>
      </c>
      <c r="H12" s="206">
        <v>0</v>
      </c>
      <c r="I12" s="206">
        <v>2.29</v>
      </c>
      <c r="J12" s="206">
        <v>0.16</v>
      </c>
      <c r="K12" s="206">
        <v>2.61</v>
      </c>
      <c r="L12" s="206">
        <v>7.0000000000000007E-2</v>
      </c>
      <c r="M12" s="206">
        <v>0.09</v>
      </c>
      <c r="N12" s="206">
        <v>0.09</v>
      </c>
      <c r="O12" s="206">
        <v>0.1</v>
      </c>
      <c r="P12" s="206">
        <v>0.13</v>
      </c>
      <c r="Q12" s="206">
        <v>0.38</v>
      </c>
      <c r="R12" s="206">
        <v>0.04</v>
      </c>
      <c r="S12" s="206">
        <v>0</v>
      </c>
      <c r="T12" s="206">
        <v>0.56000000000000005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-0.02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-0.22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0.74</v>
      </c>
      <c r="D13" s="206">
        <v>0.16</v>
      </c>
      <c r="E13" s="206">
        <v>0</v>
      </c>
      <c r="F13" s="206">
        <v>0</v>
      </c>
      <c r="G13" s="206">
        <v>0.61</v>
      </c>
      <c r="H13" s="206">
        <v>0</v>
      </c>
      <c r="I13" s="206">
        <v>2.29</v>
      </c>
      <c r="J13" s="206">
        <v>0.16</v>
      </c>
      <c r="K13" s="206">
        <v>2.61</v>
      </c>
      <c r="L13" s="206">
        <v>7.0000000000000007E-2</v>
      </c>
      <c r="M13" s="206">
        <v>0.09</v>
      </c>
      <c r="N13" s="206">
        <v>0.09</v>
      </c>
      <c r="O13" s="206">
        <v>0.1</v>
      </c>
      <c r="P13" s="206">
        <v>0.13</v>
      </c>
      <c r="Q13" s="206">
        <v>0.38</v>
      </c>
      <c r="R13" s="206">
        <v>0.04</v>
      </c>
      <c r="S13" s="206">
        <v>0</v>
      </c>
      <c r="T13" s="206">
        <v>0.56000000000000005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-0.02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-0.22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0.74</v>
      </c>
      <c r="D14" s="206">
        <v>0.16</v>
      </c>
      <c r="E14" s="206">
        <v>0</v>
      </c>
      <c r="F14" s="206">
        <v>0</v>
      </c>
      <c r="G14" s="206">
        <v>0.61</v>
      </c>
      <c r="H14" s="206">
        <v>0</v>
      </c>
      <c r="I14" s="206">
        <v>2.29</v>
      </c>
      <c r="J14" s="206">
        <v>0.16</v>
      </c>
      <c r="K14" s="206">
        <v>2.61</v>
      </c>
      <c r="L14" s="206">
        <v>0.05</v>
      </c>
      <c r="M14" s="206">
        <v>0.09</v>
      </c>
      <c r="N14" s="206">
        <v>0.09</v>
      </c>
      <c r="O14" s="206">
        <v>0.1</v>
      </c>
      <c r="P14" s="206">
        <v>0.13</v>
      </c>
      <c r="Q14" s="206">
        <v>0.38</v>
      </c>
      <c r="R14" s="206">
        <v>0.04</v>
      </c>
      <c r="S14" s="206">
        <v>0</v>
      </c>
      <c r="T14" s="206">
        <v>0.56000000000000005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-0.02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-0.22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0.74</v>
      </c>
      <c r="D15" s="206">
        <v>0.16</v>
      </c>
      <c r="E15" s="206">
        <v>0</v>
      </c>
      <c r="F15" s="206">
        <v>0</v>
      </c>
      <c r="G15" s="206">
        <v>0.61</v>
      </c>
      <c r="H15" s="206">
        <v>0</v>
      </c>
      <c r="I15" s="206">
        <v>2.29</v>
      </c>
      <c r="J15" s="206">
        <v>0.16</v>
      </c>
      <c r="K15" s="206">
        <v>2.61</v>
      </c>
      <c r="L15" s="206">
        <v>0.05</v>
      </c>
      <c r="M15" s="206">
        <v>0.09</v>
      </c>
      <c r="N15" s="206">
        <v>0.09</v>
      </c>
      <c r="O15" s="206">
        <v>0.1</v>
      </c>
      <c r="P15" s="206">
        <v>0.13</v>
      </c>
      <c r="Q15" s="206">
        <v>0.38</v>
      </c>
      <c r="R15" s="206">
        <v>0.04</v>
      </c>
      <c r="S15" s="206">
        <v>0</v>
      </c>
      <c r="T15" s="206">
        <v>0.56000000000000005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-0.02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-0.22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0.74</v>
      </c>
      <c r="D16" s="206">
        <v>0.16</v>
      </c>
      <c r="E16" s="206">
        <v>0</v>
      </c>
      <c r="F16" s="206">
        <v>0</v>
      </c>
      <c r="G16" s="206">
        <v>0.61</v>
      </c>
      <c r="H16" s="206">
        <v>0</v>
      </c>
      <c r="I16" s="206">
        <v>2.29</v>
      </c>
      <c r="J16" s="206">
        <v>0.16</v>
      </c>
      <c r="K16" s="206">
        <v>2.61</v>
      </c>
      <c r="L16" s="206">
        <v>0.05</v>
      </c>
      <c r="M16" s="206">
        <v>0.09</v>
      </c>
      <c r="N16" s="206">
        <v>0.09</v>
      </c>
      <c r="O16" s="206">
        <v>0.1</v>
      </c>
      <c r="P16" s="206">
        <v>0.13</v>
      </c>
      <c r="Q16" s="206">
        <v>0.38</v>
      </c>
      <c r="R16" s="206">
        <v>0.04</v>
      </c>
      <c r="S16" s="206">
        <v>0</v>
      </c>
      <c r="T16" s="206">
        <v>0.56000000000000005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-0.02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-0.22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0.74</v>
      </c>
      <c r="D17" s="206">
        <v>0.16</v>
      </c>
      <c r="E17" s="206">
        <v>0</v>
      </c>
      <c r="F17" s="206">
        <v>0</v>
      </c>
      <c r="G17" s="206">
        <v>0.61</v>
      </c>
      <c r="H17" s="206">
        <v>0</v>
      </c>
      <c r="I17" s="206">
        <v>2.29</v>
      </c>
      <c r="J17" s="206">
        <v>0.16</v>
      </c>
      <c r="K17" s="206">
        <v>2.61</v>
      </c>
      <c r="L17" s="206">
        <v>0.05</v>
      </c>
      <c r="M17" s="206">
        <v>0.09</v>
      </c>
      <c r="N17" s="206">
        <v>0.09</v>
      </c>
      <c r="O17" s="206">
        <v>0.1</v>
      </c>
      <c r="P17" s="206">
        <v>0.13</v>
      </c>
      <c r="Q17" s="206">
        <v>0.38</v>
      </c>
      <c r="R17" s="206">
        <v>0.04</v>
      </c>
      <c r="S17" s="206">
        <v>0</v>
      </c>
      <c r="T17" s="206">
        <v>0.56000000000000005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-0.02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-0.22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0.74</v>
      </c>
      <c r="D18" s="206">
        <v>0.16</v>
      </c>
      <c r="E18" s="206">
        <v>0</v>
      </c>
      <c r="F18" s="206">
        <v>0</v>
      </c>
      <c r="G18" s="206">
        <v>0.61</v>
      </c>
      <c r="H18" s="206">
        <v>0</v>
      </c>
      <c r="I18" s="206">
        <v>2.29</v>
      </c>
      <c r="J18" s="206">
        <v>0.16</v>
      </c>
      <c r="K18" s="206">
        <v>2.61</v>
      </c>
      <c r="L18" s="206">
        <v>0.05</v>
      </c>
      <c r="M18" s="206">
        <v>0.09</v>
      </c>
      <c r="N18" s="206">
        <v>0.09</v>
      </c>
      <c r="O18" s="206">
        <v>0.1</v>
      </c>
      <c r="P18" s="206">
        <v>0.13</v>
      </c>
      <c r="Q18" s="206">
        <v>0.38</v>
      </c>
      <c r="R18" s="206">
        <v>0.04</v>
      </c>
      <c r="S18" s="206">
        <v>0</v>
      </c>
      <c r="T18" s="206">
        <v>0.56000000000000005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-0.02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-0.22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0.74</v>
      </c>
      <c r="D19" s="206">
        <v>0.16</v>
      </c>
      <c r="E19" s="206">
        <v>0</v>
      </c>
      <c r="F19" s="206">
        <v>0</v>
      </c>
      <c r="G19" s="206">
        <v>0.61</v>
      </c>
      <c r="H19" s="206">
        <v>0</v>
      </c>
      <c r="I19" s="206">
        <v>2.29</v>
      </c>
      <c r="J19" s="206">
        <v>0.16</v>
      </c>
      <c r="K19" s="206">
        <v>2.61</v>
      </c>
      <c r="L19" s="206">
        <v>0.05</v>
      </c>
      <c r="M19" s="206">
        <v>0.09</v>
      </c>
      <c r="N19" s="206">
        <v>0.09</v>
      </c>
      <c r="O19" s="206">
        <v>0.1</v>
      </c>
      <c r="P19" s="206">
        <v>0.13</v>
      </c>
      <c r="Q19" s="206">
        <v>0.38</v>
      </c>
      <c r="R19" s="206">
        <v>0.04</v>
      </c>
      <c r="S19" s="206">
        <v>0</v>
      </c>
      <c r="T19" s="206">
        <v>0.56000000000000005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-0.02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-0.22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0.74</v>
      </c>
      <c r="D20" s="206">
        <v>0.16</v>
      </c>
      <c r="E20" s="206">
        <v>0</v>
      </c>
      <c r="F20" s="206">
        <v>0</v>
      </c>
      <c r="G20" s="206">
        <v>0.61</v>
      </c>
      <c r="H20" s="206">
        <v>0</v>
      </c>
      <c r="I20" s="206">
        <v>2.29</v>
      </c>
      <c r="J20" s="206">
        <v>0.16</v>
      </c>
      <c r="K20" s="206">
        <v>2.61</v>
      </c>
      <c r="L20" s="206">
        <v>0.05</v>
      </c>
      <c r="M20" s="206">
        <v>0.09</v>
      </c>
      <c r="N20" s="206">
        <v>0.09</v>
      </c>
      <c r="O20" s="206">
        <v>0.1</v>
      </c>
      <c r="P20" s="206">
        <v>0.13</v>
      </c>
      <c r="Q20" s="206">
        <v>0.38</v>
      </c>
      <c r="R20" s="206">
        <v>0.04</v>
      </c>
      <c r="S20" s="206">
        <v>0</v>
      </c>
      <c r="T20" s="206">
        <v>0.56000000000000005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-0.02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-0.22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0.74</v>
      </c>
      <c r="D21" s="206">
        <v>0.16</v>
      </c>
      <c r="E21" s="206">
        <v>0</v>
      </c>
      <c r="F21" s="206">
        <v>0</v>
      </c>
      <c r="G21" s="206">
        <v>0.61</v>
      </c>
      <c r="H21" s="206">
        <v>0</v>
      </c>
      <c r="I21" s="206">
        <v>2.29</v>
      </c>
      <c r="J21" s="206">
        <v>0.16</v>
      </c>
      <c r="K21" s="206">
        <v>2.61</v>
      </c>
      <c r="L21" s="206">
        <v>0.05</v>
      </c>
      <c r="M21" s="206">
        <v>0.09</v>
      </c>
      <c r="N21" s="206">
        <v>0.09</v>
      </c>
      <c r="O21" s="206">
        <v>0.1</v>
      </c>
      <c r="P21" s="206">
        <v>0.13</v>
      </c>
      <c r="Q21" s="206">
        <v>0.38</v>
      </c>
      <c r="R21" s="206">
        <v>0.04</v>
      </c>
      <c r="S21" s="206">
        <v>0</v>
      </c>
      <c r="T21" s="206">
        <v>0.56000000000000005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-0.02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-0.22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0.74</v>
      </c>
      <c r="D22" s="206">
        <v>0.16</v>
      </c>
      <c r="E22" s="206">
        <v>0</v>
      </c>
      <c r="F22" s="206">
        <v>0</v>
      </c>
      <c r="G22" s="206">
        <v>0.61</v>
      </c>
      <c r="H22" s="206">
        <v>0</v>
      </c>
      <c r="I22" s="206">
        <v>2.29</v>
      </c>
      <c r="J22" s="206">
        <v>0.16</v>
      </c>
      <c r="K22" s="206">
        <v>2.61</v>
      </c>
      <c r="L22" s="206">
        <v>0.08</v>
      </c>
      <c r="M22" s="206">
        <v>0.09</v>
      </c>
      <c r="N22" s="206">
        <v>0.09</v>
      </c>
      <c r="O22" s="206">
        <v>0.1</v>
      </c>
      <c r="P22" s="206">
        <v>0.13</v>
      </c>
      <c r="Q22" s="206">
        <v>0.38</v>
      </c>
      <c r="R22" s="206">
        <v>0.04</v>
      </c>
      <c r="S22" s="206">
        <v>0</v>
      </c>
      <c r="T22" s="206">
        <v>0.56000000000000005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-0.02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-0.22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0.74</v>
      </c>
      <c r="D23" s="206">
        <v>0.16</v>
      </c>
      <c r="E23" s="206">
        <v>0</v>
      </c>
      <c r="F23" s="206">
        <v>0</v>
      </c>
      <c r="G23" s="206">
        <v>0.61</v>
      </c>
      <c r="H23" s="206">
        <v>0</v>
      </c>
      <c r="I23" s="206">
        <v>2.29</v>
      </c>
      <c r="J23" s="206">
        <v>0.16</v>
      </c>
      <c r="K23" s="206">
        <v>2.61</v>
      </c>
      <c r="L23" s="206">
        <v>0.08</v>
      </c>
      <c r="M23" s="206">
        <v>0.09</v>
      </c>
      <c r="N23" s="206">
        <v>0.09</v>
      </c>
      <c r="O23" s="206">
        <v>0.1</v>
      </c>
      <c r="P23" s="206">
        <v>0.13</v>
      </c>
      <c r="Q23" s="206">
        <v>0.38</v>
      </c>
      <c r="R23" s="206">
        <v>0.04</v>
      </c>
      <c r="S23" s="206">
        <v>0</v>
      </c>
      <c r="T23" s="206">
        <v>0.56000000000000005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-0.02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-0.22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0.74</v>
      </c>
      <c r="D24" s="206">
        <v>0.16</v>
      </c>
      <c r="E24" s="206">
        <v>0</v>
      </c>
      <c r="F24" s="206">
        <v>0</v>
      </c>
      <c r="G24" s="206">
        <v>0.61</v>
      </c>
      <c r="H24" s="206">
        <v>0</v>
      </c>
      <c r="I24" s="206">
        <v>2.29</v>
      </c>
      <c r="J24" s="206">
        <v>0.16</v>
      </c>
      <c r="K24" s="206">
        <v>2.61</v>
      </c>
      <c r="L24" s="206">
        <v>0.08</v>
      </c>
      <c r="M24" s="206">
        <v>0.09</v>
      </c>
      <c r="N24" s="206">
        <v>0.09</v>
      </c>
      <c r="O24" s="206">
        <v>0.1</v>
      </c>
      <c r="P24" s="206">
        <v>0.13</v>
      </c>
      <c r="Q24" s="206">
        <v>0.38</v>
      </c>
      <c r="R24" s="206">
        <v>0.04</v>
      </c>
      <c r="S24" s="206">
        <v>0</v>
      </c>
      <c r="T24" s="206">
        <v>0.56000000000000005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-0.02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-0.22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0.74</v>
      </c>
      <c r="D25" s="206">
        <v>0.16</v>
      </c>
      <c r="E25" s="206">
        <v>0</v>
      </c>
      <c r="F25" s="206">
        <v>0</v>
      </c>
      <c r="G25" s="206">
        <v>0.61</v>
      </c>
      <c r="H25" s="206">
        <v>0</v>
      </c>
      <c r="I25" s="206">
        <v>2.29</v>
      </c>
      <c r="J25" s="206">
        <v>0.16</v>
      </c>
      <c r="K25" s="206">
        <v>2.61</v>
      </c>
      <c r="L25" s="206">
        <v>0.08</v>
      </c>
      <c r="M25" s="206">
        <v>0.09</v>
      </c>
      <c r="N25" s="206">
        <v>0.09</v>
      </c>
      <c r="O25" s="206">
        <v>0.1</v>
      </c>
      <c r="P25" s="206">
        <v>0.13</v>
      </c>
      <c r="Q25" s="206">
        <v>0.38</v>
      </c>
      <c r="R25" s="206">
        <v>0.04</v>
      </c>
      <c r="S25" s="206">
        <v>0</v>
      </c>
      <c r="T25" s="206">
        <v>0.56000000000000005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-0.02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-0.22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0.74</v>
      </c>
      <c r="D26" s="206">
        <v>0.16</v>
      </c>
      <c r="E26" s="206">
        <v>0</v>
      </c>
      <c r="F26" s="206">
        <v>0</v>
      </c>
      <c r="G26" s="206">
        <v>0.61</v>
      </c>
      <c r="H26" s="206">
        <v>0</v>
      </c>
      <c r="I26" s="206">
        <v>2.29</v>
      </c>
      <c r="J26" s="206">
        <v>0.16</v>
      </c>
      <c r="K26" s="206">
        <v>2.61</v>
      </c>
      <c r="L26" s="206">
        <v>0.08</v>
      </c>
      <c r="M26" s="206">
        <v>0.09</v>
      </c>
      <c r="N26" s="206">
        <v>0.09</v>
      </c>
      <c r="O26" s="206">
        <v>0.1</v>
      </c>
      <c r="P26" s="206">
        <v>0.13</v>
      </c>
      <c r="Q26" s="206">
        <v>0.38</v>
      </c>
      <c r="R26" s="206">
        <v>0.04</v>
      </c>
      <c r="S26" s="206">
        <v>0</v>
      </c>
      <c r="T26" s="206">
        <v>0.56000000000000005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-0.02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-0.22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0.74</v>
      </c>
      <c r="D27" s="206">
        <v>0.16</v>
      </c>
      <c r="E27" s="206">
        <v>0</v>
      </c>
      <c r="F27" s="206">
        <v>0</v>
      </c>
      <c r="G27" s="206">
        <v>0.61</v>
      </c>
      <c r="H27" s="206">
        <v>0</v>
      </c>
      <c r="I27" s="206">
        <v>2.29</v>
      </c>
      <c r="J27" s="206">
        <v>0.16</v>
      </c>
      <c r="K27" s="206">
        <v>2.61</v>
      </c>
      <c r="L27" s="206">
        <v>0.08</v>
      </c>
      <c r="M27" s="206">
        <v>0.09</v>
      </c>
      <c r="N27" s="206">
        <v>0.09</v>
      </c>
      <c r="O27" s="206">
        <v>0.1</v>
      </c>
      <c r="P27" s="206">
        <v>0.13</v>
      </c>
      <c r="Q27" s="206">
        <v>0.38</v>
      </c>
      <c r="R27" s="206">
        <v>0.04</v>
      </c>
      <c r="S27" s="206">
        <v>0</v>
      </c>
      <c r="T27" s="206">
        <v>0.56000000000000005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-0.02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-0.22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0.74</v>
      </c>
      <c r="D28" s="206">
        <v>0.16</v>
      </c>
      <c r="E28" s="206">
        <v>0</v>
      </c>
      <c r="F28" s="206">
        <v>0</v>
      </c>
      <c r="G28" s="206">
        <v>0.61</v>
      </c>
      <c r="H28" s="206">
        <v>0</v>
      </c>
      <c r="I28" s="206">
        <v>2.29</v>
      </c>
      <c r="J28" s="206">
        <v>0.16</v>
      </c>
      <c r="K28" s="206">
        <v>2.61</v>
      </c>
      <c r="L28" s="206">
        <v>0.08</v>
      </c>
      <c r="M28" s="206">
        <v>0.09</v>
      </c>
      <c r="N28" s="206">
        <v>0.09</v>
      </c>
      <c r="O28" s="206">
        <v>0.1</v>
      </c>
      <c r="P28" s="206">
        <v>0.13</v>
      </c>
      <c r="Q28" s="206">
        <v>0.38</v>
      </c>
      <c r="R28" s="206">
        <v>0.04</v>
      </c>
      <c r="S28" s="206">
        <v>0</v>
      </c>
      <c r="T28" s="206">
        <v>0.56000000000000005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-0.02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-0.22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0.74</v>
      </c>
      <c r="D29" s="206">
        <v>0.16</v>
      </c>
      <c r="E29" s="206">
        <v>0</v>
      </c>
      <c r="F29" s="206">
        <v>0</v>
      </c>
      <c r="G29" s="206">
        <v>0.61</v>
      </c>
      <c r="H29" s="206">
        <v>0</v>
      </c>
      <c r="I29" s="206">
        <v>2.29</v>
      </c>
      <c r="J29" s="206">
        <v>0.16</v>
      </c>
      <c r="K29" s="206">
        <v>2.61</v>
      </c>
      <c r="L29" s="206">
        <v>0.08</v>
      </c>
      <c r="M29" s="206">
        <v>0.09</v>
      </c>
      <c r="N29" s="206">
        <v>0.09</v>
      </c>
      <c r="O29" s="206">
        <v>0.1</v>
      </c>
      <c r="P29" s="206">
        <v>0.13</v>
      </c>
      <c r="Q29" s="206">
        <v>0.38</v>
      </c>
      <c r="R29" s="206">
        <v>0.04</v>
      </c>
      <c r="S29" s="206">
        <v>0</v>
      </c>
      <c r="T29" s="206">
        <v>0.56000000000000005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-0.02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-0.22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0.74</v>
      </c>
      <c r="D30" s="206">
        <v>0.16</v>
      </c>
      <c r="E30" s="206">
        <v>0</v>
      </c>
      <c r="F30" s="206">
        <v>0</v>
      </c>
      <c r="G30" s="206">
        <v>0.61</v>
      </c>
      <c r="H30" s="206">
        <v>0</v>
      </c>
      <c r="I30" s="206">
        <v>2.29</v>
      </c>
      <c r="J30" s="206">
        <v>0.16</v>
      </c>
      <c r="K30" s="206">
        <v>2.61</v>
      </c>
      <c r="L30" s="206">
        <v>0.08</v>
      </c>
      <c r="M30" s="206">
        <v>0.09</v>
      </c>
      <c r="N30" s="206">
        <v>0.09</v>
      </c>
      <c r="O30" s="206">
        <v>0.1</v>
      </c>
      <c r="P30" s="206">
        <v>0.13</v>
      </c>
      <c r="Q30" s="206">
        <v>0.38</v>
      </c>
      <c r="R30" s="206">
        <v>0.04</v>
      </c>
      <c r="S30" s="206">
        <v>0</v>
      </c>
      <c r="T30" s="206">
        <v>0.56000000000000005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-0.02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-0.22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0.74</v>
      </c>
      <c r="D31" s="206">
        <v>0.16</v>
      </c>
      <c r="E31" s="206">
        <v>0</v>
      </c>
      <c r="F31" s="206">
        <v>0</v>
      </c>
      <c r="G31" s="206">
        <v>0.61</v>
      </c>
      <c r="H31" s="206">
        <v>0</v>
      </c>
      <c r="I31" s="206">
        <v>2.29</v>
      </c>
      <c r="J31" s="206">
        <v>0.16</v>
      </c>
      <c r="K31" s="206">
        <v>2.61</v>
      </c>
      <c r="L31" s="206">
        <v>0.08</v>
      </c>
      <c r="M31" s="206">
        <v>0.09</v>
      </c>
      <c r="N31" s="206">
        <v>0.09</v>
      </c>
      <c r="O31" s="206">
        <v>0.1</v>
      </c>
      <c r="P31" s="206">
        <v>0.13</v>
      </c>
      <c r="Q31" s="206">
        <v>0.38</v>
      </c>
      <c r="R31" s="206">
        <v>0.04</v>
      </c>
      <c r="S31" s="206">
        <v>0</v>
      </c>
      <c r="T31" s="206">
        <v>0.56000000000000005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-0.02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-0.22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0.74</v>
      </c>
      <c r="D32" s="206">
        <v>0.16</v>
      </c>
      <c r="E32" s="206">
        <v>0</v>
      </c>
      <c r="F32" s="206">
        <v>0</v>
      </c>
      <c r="G32" s="206">
        <v>0.61</v>
      </c>
      <c r="H32" s="206">
        <v>0</v>
      </c>
      <c r="I32" s="206">
        <v>2.29</v>
      </c>
      <c r="J32" s="206">
        <v>0.16</v>
      </c>
      <c r="K32" s="206">
        <v>2.61</v>
      </c>
      <c r="L32" s="206">
        <v>0.08</v>
      </c>
      <c r="M32" s="206">
        <v>0.09</v>
      </c>
      <c r="N32" s="206">
        <v>0.09</v>
      </c>
      <c r="O32" s="206">
        <v>0.1</v>
      </c>
      <c r="P32" s="206">
        <v>0.13</v>
      </c>
      <c r="Q32" s="206">
        <v>0.38</v>
      </c>
      <c r="R32" s="206">
        <v>0.04</v>
      </c>
      <c r="S32" s="206">
        <v>0</v>
      </c>
      <c r="T32" s="206">
        <v>0.56000000000000005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-0.02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-0.22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0.74</v>
      </c>
      <c r="D33" s="206">
        <v>0.16</v>
      </c>
      <c r="E33" s="206">
        <v>0</v>
      </c>
      <c r="F33" s="206">
        <v>0</v>
      </c>
      <c r="G33" s="206">
        <v>0.61</v>
      </c>
      <c r="H33" s="206">
        <v>0</v>
      </c>
      <c r="I33" s="206">
        <v>2.29</v>
      </c>
      <c r="J33" s="206">
        <v>0.16</v>
      </c>
      <c r="K33" s="206">
        <v>2.61</v>
      </c>
      <c r="L33" s="206">
        <v>0.08</v>
      </c>
      <c r="M33" s="206">
        <v>0.09</v>
      </c>
      <c r="N33" s="206">
        <v>0.09</v>
      </c>
      <c r="O33" s="206">
        <v>0.1</v>
      </c>
      <c r="P33" s="206">
        <v>0.13</v>
      </c>
      <c r="Q33" s="206">
        <v>0.38</v>
      </c>
      <c r="R33" s="206">
        <v>0.04</v>
      </c>
      <c r="S33" s="206">
        <v>0</v>
      </c>
      <c r="T33" s="206">
        <v>0.56000000000000005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-0.02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-0.22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0.74</v>
      </c>
      <c r="D34" s="206">
        <v>0.16</v>
      </c>
      <c r="E34" s="206">
        <v>0</v>
      </c>
      <c r="F34" s="206">
        <v>0</v>
      </c>
      <c r="G34" s="206">
        <v>0.61</v>
      </c>
      <c r="H34" s="206">
        <v>0</v>
      </c>
      <c r="I34" s="206">
        <v>2.29</v>
      </c>
      <c r="J34" s="206">
        <v>0.16</v>
      </c>
      <c r="K34" s="206">
        <v>2.61</v>
      </c>
      <c r="L34" s="206">
        <v>0.08</v>
      </c>
      <c r="M34" s="206">
        <v>0.09</v>
      </c>
      <c r="N34" s="206">
        <v>0.09</v>
      </c>
      <c r="O34" s="206">
        <v>0.1</v>
      </c>
      <c r="P34" s="206">
        <v>0.13</v>
      </c>
      <c r="Q34" s="206">
        <v>0.38</v>
      </c>
      <c r="R34" s="206">
        <v>0.04</v>
      </c>
      <c r="S34" s="206">
        <v>0</v>
      </c>
      <c r="T34" s="206">
        <v>0.56000000000000005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-0.02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-0.22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0.74</v>
      </c>
      <c r="D35" s="206">
        <v>0.16</v>
      </c>
      <c r="E35" s="206">
        <v>0</v>
      </c>
      <c r="F35" s="206">
        <v>0</v>
      </c>
      <c r="G35" s="206">
        <v>0.61</v>
      </c>
      <c r="H35" s="206">
        <v>0</v>
      </c>
      <c r="I35" s="206">
        <v>2.27</v>
      </c>
      <c r="J35" s="206">
        <v>0.16</v>
      </c>
      <c r="K35" s="206">
        <v>0.1</v>
      </c>
      <c r="L35" s="206">
        <v>0.08</v>
      </c>
      <c r="M35" s="206">
        <v>0.09</v>
      </c>
      <c r="N35" s="206">
        <v>0.09</v>
      </c>
      <c r="O35" s="206">
        <v>0.1</v>
      </c>
      <c r="P35" s="206">
        <v>0.13</v>
      </c>
      <c r="Q35" s="206">
        <v>0.38</v>
      </c>
      <c r="R35" s="206">
        <v>0.04</v>
      </c>
      <c r="S35" s="206">
        <v>0</v>
      </c>
      <c r="T35" s="206">
        <v>0.56000000000000005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-0.02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-0.22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0.74</v>
      </c>
      <c r="D36" s="206">
        <v>0.16</v>
      </c>
      <c r="E36" s="206">
        <v>0</v>
      </c>
      <c r="F36" s="206">
        <v>0</v>
      </c>
      <c r="G36" s="206">
        <v>0.61</v>
      </c>
      <c r="H36" s="206">
        <v>0</v>
      </c>
      <c r="I36" s="206">
        <v>2.27</v>
      </c>
      <c r="J36" s="206">
        <v>0.16</v>
      </c>
      <c r="K36" s="206">
        <v>0.1</v>
      </c>
      <c r="L36" s="206">
        <v>0.08</v>
      </c>
      <c r="M36" s="206">
        <v>0.09</v>
      </c>
      <c r="N36" s="206">
        <v>0.09</v>
      </c>
      <c r="O36" s="206">
        <v>0.1</v>
      </c>
      <c r="P36" s="206">
        <v>0.13</v>
      </c>
      <c r="Q36" s="206">
        <v>0.38</v>
      </c>
      <c r="R36" s="206">
        <v>0.04</v>
      </c>
      <c r="S36" s="206">
        <v>0</v>
      </c>
      <c r="T36" s="206">
        <v>0.56000000000000005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-0.02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-0.22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0.74</v>
      </c>
      <c r="D37" s="206">
        <v>0.16</v>
      </c>
      <c r="E37" s="206">
        <v>0</v>
      </c>
      <c r="F37" s="206">
        <v>0</v>
      </c>
      <c r="G37" s="206">
        <v>0.61</v>
      </c>
      <c r="H37" s="206">
        <v>0</v>
      </c>
      <c r="I37" s="206">
        <v>2.27</v>
      </c>
      <c r="J37" s="206">
        <v>0.16</v>
      </c>
      <c r="K37" s="206">
        <v>0.1</v>
      </c>
      <c r="L37" s="206">
        <v>0.08</v>
      </c>
      <c r="M37" s="206">
        <v>0.09</v>
      </c>
      <c r="N37" s="206">
        <v>0.09</v>
      </c>
      <c r="O37" s="206">
        <v>0.1</v>
      </c>
      <c r="P37" s="206">
        <v>0.13</v>
      </c>
      <c r="Q37" s="206">
        <v>0.38</v>
      </c>
      <c r="R37" s="206">
        <v>0.04</v>
      </c>
      <c r="S37" s="206">
        <v>0</v>
      </c>
      <c r="T37" s="206">
        <v>0.56000000000000005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-0.02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-0.22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0.74</v>
      </c>
      <c r="D38" s="206">
        <v>0.16</v>
      </c>
      <c r="E38" s="206">
        <v>0</v>
      </c>
      <c r="F38" s="206">
        <v>0</v>
      </c>
      <c r="G38" s="206">
        <v>0.61</v>
      </c>
      <c r="H38" s="206">
        <v>0</v>
      </c>
      <c r="I38" s="206">
        <v>2.27</v>
      </c>
      <c r="J38" s="206">
        <v>0.16</v>
      </c>
      <c r="K38" s="206">
        <v>0.1</v>
      </c>
      <c r="L38" s="206">
        <v>0.08</v>
      </c>
      <c r="M38" s="206">
        <v>0.09</v>
      </c>
      <c r="N38" s="206">
        <v>0.09</v>
      </c>
      <c r="O38" s="206">
        <v>0.1</v>
      </c>
      <c r="P38" s="206">
        <v>0.13</v>
      </c>
      <c r="Q38" s="206">
        <v>0.38</v>
      </c>
      <c r="R38" s="206">
        <v>0.04</v>
      </c>
      <c r="S38" s="206">
        <v>0</v>
      </c>
      <c r="T38" s="206">
        <v>0.56000000000000005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-0.02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-0.22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0.74</v>
      </c>
      <c r="D39" s="206">
        <v>0.16</v>
      </c>
      <c r="E39" s="206">
        <v>0</v>
      </c>
      <c r="F39" s="206">
        <v>0</v>
      </c>
      <c r="G39" s="206">
        <v>0.61</v>
      </c>
      <c r="H39" s="206">
        <v>0</v>
      </c>
      <c r="I39" s="206">
        <v>2.27</v>
      </c>
      <c r="J39" s="206">
        <v>0.16</v>
      </c>
      <c r="K39" s="206">
        <v>0.1</v>
      </c>
      <c r="L39" s="206">
        <v>0.08</v>
      </c>
      <c r="M39" s="206">
        <v>0.09</v>
      </c>
      <c r="N39" s="206">
        <v>0.09</v>
      </c>
      <c r="O39" s="206">
        <v>0.1</v>
      </c>
      <c r="P39" s="206">
        <v>0.13</v>
      </c>
      <c r="Q39" s="206">
        <v>0.38</v>
      </c>
      <c r="R39" s="206">
        <v>0.04</v>
      </c>
      <c r="S39" s="206">
        <v>0</v>
      </c>
      <c r="T39" s="206">
        <v>0.56000000000000005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-0.02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-0.22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0.74</v>
      </c>
      <c r="D40" s="206">
        <v>0.16</v>
      </c>
      <c r="E40" s="206">
        <v>0</v>
      </c>
      <c r="F40" s="206">
        <v>0</v>
      </c>
      <c r="G40" s="206">
        <v>0.61</v>
      </c>
      <c r="H40" s="206">
        <v>0</v>
      </c>
      <c r="I40" s="206">
        <v>2.27</v>
      </c>
      <c r="J40" s="206">
        <v>0.16</v>
      </c>
      <c r="K40" s="206">
        <v>0.1</v>
      </c>
      <c r="L40" s="206">
        <v>0.08</v>
      </c>
      <c r="M40" s="206">
        <v>0.09</v>
      </c>
      <c r="N40" s="206">
        <v>0.09</v>
      </c>
      <c r="O40" s="206">
        <v>0.1</v>
      </c>
      <c r="P40" s="206">
        <v>0.13</v>
      </c>
      <c r="Q40" s="206">
        <v>0.38</v>
      </c>
      <c r="R40" s="206">
        <v>0.04</v>
      </c>
      <c r="S40" s="206">
        <v>0</v>
      </c>
      <c r="T40" s="206">
        <v>0.56000000000000005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-0.02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-0.22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0.74</v>
      </c>
      <c r="D41" s="206">
        <v>0.16</v>
      </c>
      <c r="E41" s="206">
        <v>0</v>
      </c>
      <c r="F41" s="206">
        <v>0</v>
      </c>
      <c r="G41" s="206">
        <v>0.61</v>
      </c>
      <c r="H41" s="206">
        <v>0</v>
      </c>
      <c r="I41" s="206">
        <v>2.27</v>
      </c>
      <c r="J41" s="206">
        <v>0.16</v>
      </c>
      <c r="K41" s="206">
        <v>0.1</v>
      </c>
      <c r="L41" s="206">
        <v>0.08</v>
      </c>
      <c r="M41" s="206">
        <v>0.09</v>
      </c>
      <c r="N41" s="206">
        <v>0.09</v>
      </c>
      <c r="O41" s="206">
        <v>0.1</v>
      </c>
      <c r="P41" s="206">
        <v>0.13</v>
      </c>
      <c r="Q41" s="206">
        <v>0.38</v>
      </c>
      <c r="R41" s="206">
        <v>0.04</v>
      </c>
      <c r="S41" s="206">
        <v>0</v>
      </c>
      <c r="T41" s="206">
        <v>0.56000000000000005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-0.02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-0.22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0.73</v>
      </c>
      <c r="D42" s="206">
        <v>0.16</v>
      </c>
      <c r="E42" s="206">
        <v>0</v>
      </c>
      <c r="F42" s="206">
        <v>0</v>
      </c>
      <c r="G42" s="206">
        <v>0.61</v>
      </c>
      <c r="H42" s="206">
        <v>0</v>
      </c>
      <c r="I42" s="206">
        <v>2.27</v>
      </c>
      <c r="J42" s="206">
        <v>0.16</v>
      </c>
      <c r="K42" s="206">
        <v>0.1</v>
      </c>
      <c r="L42" s="206">
        <v>0.08</v>
      </c>
      <c r="M42" s="206">
        <v>0.09</v>
      </c>
      <c r="N42" s="206">
        <v>0.09</v>
      </c>
      <c r="O42" s="206">
        <v>0.1</v>
      </c>
      <c r="P42" s="206">
        <v>0.13</v>
      </c>
      <c r="Q42" s="206">
        <v>0.38</v>
      </c>
      <c r="R42" s="206">
        <v>0.04</v>
      </c>
      <c r="S42" s="206">
        <v>0</v>
      </c>
      <c r="T42" s="206">
        <v>0.56000000000000005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-0.02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-0.22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0.73</v>
      </c>
      <c r="D43" s="206">
        <v>0.16</v>
      </c>
      <c r="E43" s="206">
        <v>0</v>
      </c>
      <c r="F43" s="206">
        <v>0</v>
      </c>
      <c r="G43" s="206">
        <v>0.61</v>
      </c>
      <c r="H43" s="206">
        <v>0</v>
      </c>
      <c r="I43" s="206">
        <v>2.27</v>
      </c>
      <c r="J43" s="206">
        <v>0.16</v>
      </c>
      <c r="K43" s="206">
        <v>0.1</v>
      </c>
      <c r="L43" s="206">
        <v>0.08</v>
      </c>
      <c r="M43" s="206">
        <v>0.09</v>
      </c>
      <c r="N43" s="206">
        <v>0.09</v>
      </c>
      <c r="O43" s="206">
        <v>0.1</v>
      </c>
      <c r="P43" s="206">
        <v>0.13</v>
      </c>
      <c r="Q43" s="206">
        <v>0.38</v>
      </c>
      <c r="R43" s="206">
        <v>0.04</v>
      </c>
      <c r="S43" s="206">
        <v>0</v>
      </c>
      <c r="T43" s="206">
        <v>0.56000000000000005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-0.02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-0.22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0.73</v>
      </c>
      <c r="D44" s="206">
        <v>0.16</v>
      </c>
      <c r="E44" s="206">
        <v>0</v>
      </c>
      <c r="F44" s="206">
        <v>0</v>
      </c>
      <c r="G44" s="206">
        <v>0.61</v>
      </c>
      <c r="H44" s="206">
        <v>0</v>
      </c>
      <c r="I44" s="206">
        <v>2.27</v>
      </c>
      <c r="J44" s="206">
        <v>0.16</v>
      </c>
      <c r="K44" s="206">
        <v>0.1</v>
      </c>
      <c r="L44" s="206">
        <v>0.08</v>
      </c>
      <c r="M44" s="206">
        <v>0.09</v>
      </c>
      <c r="N44" s="206">
        <v>0.09</v>
      </c>
      <c r="O44" s="206">
        <v>0.1</v>
      </c>
      <c r="P44" s="206">
        <v>0.13</v>
      </c>
      <c r="Q44" s="206">
        <v>0.38</v>
      </c>
      <c r="R44" s="206">
        <v>0.04</v>
      </c>
      <c r="S44" s="206">
        <v>0</v>
      </c>
      <c r="T44" s="206">
        <v>0.56000000000000005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-0.02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-0.22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0.45</v>
      </c>
      <c r="D45" s="206">
        <v>0.16</v>
      </c>
      <c r="E45" s="206">
        <v>0</v>
      </c>
      <c r="F45" s="206">
        <v>0</v>
      </c>
      <c r="G45" s="206">
        <v>0.61</v>
      </c>
      <c r="H45" s="206">
        <v>0</v>
      </c>
      <c r="I45" s="206">
        <v>2.27</v>
      </c>
      <c r="J45" s="206">
        <v>0.16</v>
      </c>
      <c r="K45" s="206">
        <v>0.1</v>
      </c>
      <c r="L45" s="206">
        <v>0.08</v>
      </c>
      <c r="M45" s="206">
        <v>0.09</v>
      </c>
      <c r="N45" s="206">
        <v>0.09</v>
      </c>
      <c r="O45" s="206">
        <v>0.1</v>
      </c>
      <c r="P45" s="206">
        <v>0.13</v>
      </c>
      <c r="Q45" s="206">
        <v>0.38</v>
      </c>
      <c r="R45" s="206">
        <v>0.04</v>
      </c>
      <c r="S45" s="206">
        <v>0</v>
      </c>
      <c r="T45" s="206">
        <v>0.56000000000000005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-0.02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-0.22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0.45</v>
      </c>
      <c r="D46" s="206">
        <v>0.16</v>
      </c>
      <c r="E46" s="206">
        <v>0</v>
      </c>
      <c r="F46" s="206">
        <v>0</v>
      </c>
      <c r="G46" s="206">
        <v>0.61</v>
      </c>
      <c r="H46" s="206">
        <v>0</v>
      </c>
      <c r="I46" s="206">
        <v>2.27</v>
      </c>
      <c r="J46" s="206">
        <v>0.16</v>
      </c>
      <c r="K46" s="206">
        <v>0.1</v>
      </c>
      <c r="L46" s="206">
        <v>0.08</v>
      </c>
      <c r="M46" s="206">
        <v>0.09</v>
      </c>
      <c r="N46" s="206">
        <v>0.09</v>
      </c>
      <c r="O46" s="206">
        <v>0.1</v>
      </c>
      <c r="P46" s="206">
        <v>0.13</v>
      </c>
      <c r="Q46" s="206">
        <v>0.38</v>
      </c>
      <c r="R46" s="206">
        <v>0.04</v>
      </c>
      <c r="S46" s="206">
        <v>0</v>
      </c>
      <c r="T46" s="206">
        <v>0.56000000000000005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-0.02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-0.22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0.45</v>
      </c>
      <c r="D47" s="206">
        <v>0.16</v>
      </c>
      <c r="E47" s="206">
        <v>0</v>
      </c>
      <c r="F47" s="206">
        <v>0</v>
      </c>
      <c r="G47" s="206">
        <v>0.61</v>
      </c>
      <c r="H47" s="206">
        <v>0</v>
      </c>
      <c r="I47" s="206">
        <v>2.27</v>
      </c>
      <c r="J47" s="206">
        <v>0.16</v>
      </c>
      <c r="K47" s="206">
        <v>0.1</v>
      </c>
      <c r="L47" s="206">
        <v>0.08</v>
      </c>
      <c r="M47" s="206">
        <v>0.09</v>
      </c>
      <c r="N47" s="206">
        <v>0.09</v>
      </c>
      <c r="O47" s="206">
        <v>0.1</v>
      </c>
      <c r="P47" s="206">
        <v>0.13</v>
      </c>
      <c r="Q47" s="206">
        <v>0.38</v>
      </c>
      <c r="R47" s="206">
        <v>0.04</v>
      </c>
      <c r="S47" s="206">
        <v>0</v>
      </c>
      <c r="T47" s="206">
        <v>0.56000000000000005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-0.02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-0.22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0.45</v>
      </c>
      <c r="D48" s="206">
        <v>0.16</v>
      </c>
      <c r="E48" s="206">
        <v>0</v>
      </c>
      <c r="F48" s="206">
        <v>0</v>
      </c>
      <c r="G48" s="206">
        <v>0.61</v>
      </c>
      <c r="H48" s="206">
        <v>0</v>
      </c>
      <c r="I48" s="206">
        <v>2.27</v>
      </c>
      <c r="J48" s="206">
        <v>0.16</v>
      </c>
      <c r="K48" s="206">
        <v>0.1</v>
      </c>
      <c r="L48" s="206">
        <v>0.08</v>
      </c>
      <c r="M48" s="206">
        <v>0.09</v>
      </c>
      <c r="N48" s="206">
        <v>0.09</v>
      </c>
      <c r="O48" s="206">
        <v>0.1</v>
      </c>
      <c r="P48" s="206">
        <v>0.13</v>
      </c>
      <c r="Q48" s="206">
        <v>0.38</v>
      </c>
      <c r="R48" s="206">
        <v>0.04</v>
      </c>
      <c r="S48" s="206">
        <v>0</v>
      </c>
      <c r="T48" s="206">
        <v>0.56000000000000005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-0.02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-0.22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0.45</v>
      </c>
      <c r="D49" s="206">
        <v>0.16</v>
      </c>
      <c r="E49" s="206">
        <v>0</v>
      </c>
      <c r="F49" s="206">
        <v>0</v>
      </c>
      <c r="G49" s="206">
        <v>0.61</v>
      </c>
      <c r="H49" s="206">
        <v>0</v>
      </c>
      <c r="I49" s="206">
        <v>2.27</v>
      </c>
      <c r="J49" s="206">
        <v>0.16</v>
      </c>
      <c r="K49" s="206">
        <v>0.1</v>
      </c>
      <c r="L49" s="206">
        <v>0.08</v>
      </c>
      <c r="M49" s="206">
        <v>0.09</v>
      </c>
      <c r="N49" s="206">
        <v>0.09</v>
      </c>
      <c r="O49" s="206">
        <v>0.1</v>
      </c>
      <c r="P49" s="206">
        <v>0.13</v>
      </c>
      <c r="Q49" s="206">
        <v>0.38</v>
      </c>
      <c r="R49" s="206">
        <v>0.04</v>
      </c>
      <c r="S49" s="206">
        <v>0</v>
      </c>
      <c r="T49" s="206">
        <v>0.56000000000000005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-0.02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-0.22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0.45</v>
      </c>
      <c r="D50" s="206">
        <v>0.16</v>
      </c>
      <c r="E50" s="206">
        <v>0</v>
      </c>
      <c r="F50" s="206">
        <v>0</v>
      </c>
      <c r="G50" s="206">
        <v>0.61</v>
      </c>
      <c r="H50" s="206">
        <v>0</v>
      </c>
      <c r="I50" s="206">
        <v>2.27</v>
      </c>
      <c r="J50" s="206">
        <v>0.16</v>
      </c>
      <c r="K50" s="206">
        <v>0.1</v>
      </c>
      <c r="L50" s="206">
        <v>0.08</v>
      </c>
      <c r="M50" s="206">
        <v>0.09</v>
      </c>
      <c r="N50" s="206">
        <v>0.09</v>
      </c>
      <c r="O50" s="206">
        <v>0.1</v>
      </c>
      <c r="P50" s="206">
        <v>0.13</v>
      </c>
      <c r="Q50" s="206">
        <v>0.38</v>
      </c>
      <c r="R50" s="206">
        <v>0.04</v>
      </c>
      <c r="S50" s="206">
        <v>0</v>
      </c>
      <c r="T50" s="206">
        <v>0.56000000000000005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-0.02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-0.22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0.45</v>
      </c>
      <c r="D51" s="206">
        <v>0.16</v>
      </c>
      <c r="E51" s="206">
        <v>0</v>
      </c>
      <c r="F51" s="206">
        <v>0</v>
      </c>
      <c r="G51" s="206">
        <v>0.61</v>
      </c>
      <c r="H51" s="206">
        <v>0</v>
      </c>
      <c r="I51" s="206">
        <v>2.27</v>
      </c>
      <c r="J51" s="206">
        <v>0.16</v>
      </c>
      <c r="K51" s="206">
        <v>0.1</v>
      </c>
      <c r="L51" s="206">
        <v>0.08</v>
      </c>
      <c r="M51" s="206">
        <v>0.09</v>
      </c>
      <c r="N51" s="206">
        <v>0.09</v>
      </c>
      <c r="O51" s="206">
        <v>0.1</v>
      </c>
      <c r="P51" s="206">
        <v>0.13</v>
      </c>
      <c r="Q51" s="206">
        <v>0.38</v>
      </c>
      <c r="R51" s="206">
        <v>0.04</v>
      </c>
      <c r="S51" s="206">
        <v>0</v>
      </c>
      <c r="T51" s="206">
        <v>0.56000000000000005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-0.02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-0.22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0.45</v>
      </c>
      <c r="D52" s="206">
        <v>0.16</v>
      </c>
      <c r="E52" s="206">
        <v>0</v>
      </c>
      <c r="F52" s="206">
        <v>0</v>
      </c>
      <c r="G52" s="206">
        <v>0.61</v>
      </c>
      <c r="H52" s="206">
        <v>0</v>
      </c>
      <c r="I52" s="206">
        <v>2.27</v>
      </c>
      <c r="J52" s="206">
        <v>0.16</v>
      </c>
      <c r="K52" s="206">
        <v>0.1</v>
      </c>
      <c r="L52" s="206">
        <v>0.08</v>
      </c>
      <c r="M52" s="206">
        <v>0.09</v>
      </c>
      <c r="N52" s="206">
        <v>0.09</v>
      </c>
      <c r="O52" s="206">
        <v>0.1</v>
      </c>
      <c r="P52" s="206">
        <v>0.13</v>
      </c>
      <c r="Q52" s="206">
        <v>0.38</v>
      </c>
      <c r="R52" s="206">
        <v>0.04</v>
      </c>
      <c r="S52" s="206">
        <v>0</v>
      </c>
      <c r="T52" s="206">
        <v>0.56000000000000005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-0.02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-0.22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0.45</v>
      </c>
      <c r="D53" s="206">
        <v>0.16</v>
      </c>
      <c r="E53" s="206">
        <v>0</v>
      </c>
      <c r="F53" s="206">
        <v>0</v>
      </c>
      <c r="G53" s="206">
        <v>0.61</v>
      </c>
      <c r="H53" s="206">
        <v>0</v>
      </c>
      <c r="I53" s="206">
        <v>2.27</v>
      </c>
      <c r="J53" s="206">
        <v>0.16</v>
      </c>
      <c r="K53" s="206">
        <v>0.1</v>
      </c>
      <c r="L53" s="206">
        <v>0.08</v>
      </c>
      <c r="M53" s="206">
        <v>0.09</v>
      </c>
      <c r="N53" s="206">
        <v>0.09</v>
      </c>
      <c r="O53" s="206">
        <v>0.1</v>
      </c>
      <c r="P53" s="206">
        <v>0.13</v>
      </c>
      <c r="Q53" s="206">
        <v>0.38</v>
      </c>
      <c r="R53" s="206">
        <v>0.04</v>
      </c>
      <c r="S53" s="206">
        <v>0</v>
      </c>
      <c r="T53" s="206">
        <v>0.56000000000000005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-0.02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-0.22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0.45</v>
      </c>
      <c r="D54" s="206">
        <v>0.16</v>
      </c>
      <c r="E54" s="206">
        <v>0</v>
      </c>
      <c r="F54" s="206">
        <v>0</v>
      </c>
      <c r="G54" s="206">
        <v>0.61</v>
      </c>
      <c r="H54" s="206">
        <v>0</v>
      </c>
      <c r="I54" s="206">
        <v>2.27</v>
      </c>
      <c r="J54" s="206">
        <v>0.16</v>
      </c>
      <c r="K54" s="206">
        <v>0.1</v>
      </c>
      <c r="L54" s="206">
        <v>0.05</v>
      </c>
      <c r="M54" s="206">
        <v>0.09</v>
      </c>
      <c r="N54" s="206">
        <v>0.09</v>
      </c>
      <c r="O54" s="206">
        <v>0.1</v>
      </c>
      <c r="P54" s="206">
        <v>0.13</v>
      </c>
      <c r="Q54" s="206">
        <v>0.38</v>
      </c>
      <c r="R54" s="206">
        <v>0.04</v>
      </c>
      <c r="S54" s="206">
        <v>0</v>
      </c>
      <c r="T54" s="206">
        <v>0.56000000000000005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-0.02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-0.22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0.45</v>
      </c>
      <c r="D55" s="206">
        <v>0.16</v>
      </c>
      <c r="E55" s="206">
        <v>0</v>
      </c>
      <c r="F55" s="206">
        <v>0</v>
      </c>
      <c r="G55" s="206">
        <v>0.61</v>
      </c>
      <c r="H55" s="206">
        <v>0</v>
      </c>
      <c r="I55" s="206">
        <v>2.27</v>
      </c>
      <c r="J55" s="206">
        <v>0.16</v>
      </c>
      <c r="K55" s="206">
        <v>0.1</v>
      </c>
      <c r="L55" s="206">
        <v>0.06</v>
      </c>
      <c r="M55" s="206">
        <v>0.09</v>
      </c>
      <c r="N55" s="206">
        <v>0.09</v>
      </c>
      <c r="O55" s="206">
        <v>0.1</v>
      </c>
      <c r="P55" s="206">
        <v>0.13</v>
      </c>
      <c r="Q55" s="206">
        <v>0.38</v>
      </c>
      <c r="R55" s="206">
        <v>0.04</v>
      </c>
      <c r="S55" s="206">
        <v>0</v>
      </c>
      <c r="T55" s="206">
        <v>0.56000000000000005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-0.02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-0.22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0.45</v>
      </c>
      <c r="D56" s="206">
        <v>0.16</v>
      </c>
      <c r="E56" s="206">
        <v>0</v>
      </c>
      <c r="F56" s="206">
        <v>0</v>
      </c>
      <c r="G56" s="206">
        <v>0.61</v>
      </c>
      <c r="H56" s="206">
        <v>0</v>
      </c>
      <c r="I56" s="206">
        <v>2.27</v>
      </c>
      <c r="J56" s="206">
        <v>0.16</v>
      </c>
      <c r="K56" s="206">
        <v>0.1</v>
      </c>
      <c r="L56" s="206">
        <v>0.06</v>
      </c>
      <c r="M56" s="206">
        <v>0.09</v>
      </c>
      <c r="N56" s="206">
        <v>0.09</v>
      </c>
      <c r="O56" s="206">
        <v>0.1</v>
      </c>
      <c r="P56" s="206">
        <v>0.13</v>
      </c>
      <c r="Q56" s="206">
        <v>0.38</v>
      </c>
      <c r="R56" s="206">
        <v>0.04</v>
      </c>
      <c r="S56" s="206">
        <v>0</v>
      </c>
      <c r="T56" s="206">
        <v>0.56000000000000005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-0.02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-0.22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0.45</v>
      </c>
      <c r="D57" s="206">
        <v>0.16</v>
      </c>
      <c r="E57" s="206">
        <v>0</v>
      </c>
      <c r="F57" s="206">
        <v>0</v>
      </c>
      <c r="G57" s="206">
        <v>0.61</v>
      </c>
      <c r="H57" s="206">
        <v>0</v>
      </c>
      <c r="I57" s="206">
        <v>2.27</v>
      </c>
      <c r="J57" s="206">
        <v>0.16</v>
      </c>
      <c r="K57" s="206">
        <v>7.0000000000000007E-2</v>
      </c>
      <c r="L57" s="206">
        <v>0.03</v>
      </c>
      <c r="M57" s="206">
        <v>0.09</v>
      </c>
      <c r="N57" s="206">
        <v>0.09</v>
      </c>
      <c r="O57" s="206">
        <v>0.1</v>
      </c>
      <c r="P57" s="206">
        <v>0.13</v>
      </c>
      <c r="Q57" s="206">
        <v>0.38</v>
      </c>
      <c r="R57" s="206">
        <v>0.03</v>
      </c>
      <c r="S57" s="206">
        <v>0</v>
      </c>
      <c r="T57" s="206">
        <v>0.56000000000000005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-0.02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-0.22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0.45</v>
      </c>
      <c r="D58" s="206">
        <v>0.16</v>
      </c>
      <c r="E58" s="206">
        <v>0</v>
      </c>
      <c r="F58" s="206">
        <v>0</v>
      </c>
      <c r="G58" s="206">
        <v>0.61</v>
      </c>
      <c r="H58" s="206">
        <v>0</v>
      </c>
      <c r="I58" s="206">
        <v>2.27</v>
      </c>
      <c r="J58" s="206">
        <v>0.16</v>
      </c>
      <c r="K58" s="206">
        <v>0.1</v>
      </c>
      <c r="L58" s="206">
        <v>0.03</v>
      </c>
      <c r="M58" s="206">
        <v>0.09</v>
      </c>
      <c r="N58" s="206">
        <v>0.09</v>
      </c>
      <c r="O58" s="206">
        <v>0.1</v>
      </c>
      <c r="P58" s="206">
        <v>0.13</v>
      </c>
      <c r="Q58" s="206">
        <v>0.38</v>
      </c>
      <c r="R58" s="206">
        <v>0.04</v>
      </c>
      <c r="S58" s="206">
        <v>0</v>
      </c>
      <c r="T58" s="206">
        <v>0.56000000000000005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-0.02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-0.22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0.45</v>
      </c>
      <c r="D59" s="206">
        <v>0.16</v>
      </c>
      <c r="E59" s="206">
        <v>0</v>
      </c>
      <c r="F59" s="206">
        <v>0</v>
      </c>
      <c r="G59" s="206">
        <v>0.61</v>
      </c>
      <c r="H59" s="206">
        <v>0</v>
      </c>
      <c r="I59" s="206">
        <v>2.27</v>
      </c>
      <c r="J59" s="206">
        <v>0.16</v>
      </c>
      <c r="K59" s="206">
        <v>0.1</v>
      </c>
      <c r="L59" s="206">
        <v>0.03</v>
      </c>
      <c r="M59" s="206">
        <v>0.09</v>
      </c>
      <c r="N59" s="206">
        <v>0.09</v>
      </c>
      <c r="O59" s="206">
        <v>0.1</v>
      </c>
      <c r="P59" s="206">
        <v>0.13</v>
      </c>
      <c r="Q59" s="206">
        <v>0.38</v>
      </c>
      <c r="R59" s="206">
        <v>0.04</v>
      </c>
      <c r="S59" s="206">
        <v>0</v>
      </c>
      <c r="T59" s="206">
        <v>0.56000000000000005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-0.02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-0.22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0.45</v>
      </c>
      <c r="D60" s="206">
        <v>0.16</v>
      </c>
      <c r="E60" s="206">
        <v>0</v>
      </c>
      <c r="F60" s="206">
        <v>0</v>
      </c>
      <c r="G60" s="206">
        <v>0.61</v>
      </c>
      <c r="H60" s="206">
        <v>0</v>
      </c>
      <c r="I60" s="206">
        <v>2.27</v>
      </c>
      <c r="J60" s="206">
        <v>0.16</v>
      </c>
      <c r="K60" s="206">
        <v>0.1</v>
      </c>
      <c r="L60" s="206">
        <v>0.03</v>
      </c>
      <c r="M60" s="206">
        <v>0.09</v>
      </c>
      <c r="N60" s="206">
        <v>0.09</v>
      </c>
      <c r="O60" s="206">
        <v>0.1</v>
      </c>
      <c r="P60" s="206">
        <v>0.13</v>
      </c>
      <c r="Q60" s="206">
        <v>0.38</v>
      </c>
      <c r="R60" s="206">
        <v>0.04</v>
      </c>
      <c r="S60" s="206">
        <v>0</v>
      </c>
      <c r="T60" s="206">
        <v>0.56000000000000005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-0.02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-0.22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0.45</v>
      </c>
      <c r="D61" s="206">
        <v>0.16</v>
      </c>
      <c r="E61" s="206">
        <v>0</v>
      </c>
      <c r="F61" s="206">
        <v>0</v>
      </c>
      <c r="G61" s="206">
        <v>0.61</v>
      </c>
      <c r="H61" s="206">
        <v>0</v>
      </c>
      <c r="I61" s="206">
        <v>2.27</v>
      </c>
      <c r="J61" s="206">
        <v>0.16</v>
      </c>
      <c r="K61" s="206">
        <v>0.1</v>
      </c>
      <c r="L61" s="206">
        <v>0.03</v>
      </c>
      <c r="M61" s="206">
        <v>0.09</v>
      </c>
      <c r="N61" s="206">
        <v>0.09</v>
      </c>
      <c r="O61" s="206">
        <v>0.1</v>
      </c>
      <c r="P61" s="206">
        <v>0.13</v>
      </c>
      <c r="Q61" s="206">
        <v>0.38</v>
      </c>
      <c r="R61" s="206">
        <v>0.04</v>
      </c>
      <c r="S61" s="206">
        <v>0</v>
      </c>
      <c r="T61" s="206">
        <v>0.56000000000000005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-0.02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-0.22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0.45</v>
      </c>
      <c r="D62" s="206">
        <v>0.16</v>
      </c>
      <c r="E62" s="206">
        <v>0</v>
      </c>
      <c r="F62" s="206">
        <v>0</v>
      </c>
      <c r="G62" s="206">
        <v>0.61</v>
      </c>
      <c r="H62" s="206">
        <v>0</v>
      </c>
      <c r="I62" s="206">
        <v>2.27</v>
      </c>
      <c r="J62" s="206">
        <v>0.16</v>
      </c>
      <c r="K62" s="206">
        <v>0.1</v>
      </c>
      <c r="L62" s="206">
        <v>0.03</v>
      </c>
      <c r="M62" s="206">
        <v>0.09</v>
      </c>
      <c r="N62" s="206">
        <v>0.09</v>
      </c>
      <c r="O62" s="206">
        <v>0.1</v>
      </c>
      <c r="P62" s="206">
        <v>0.13</v>
      </c>
      <c r="Q62" s="206">
        <v>0.38</v>
      </c>
      <c r="R62" s="206">
        <v>0.06</v>
      </c>
      <c r="S62" s="206">
        <v>0</v>
      </c>
      <c r="T62" s="206">
        <v>0.56000000000000005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-0.02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-0.22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0.45</v>
      </c>
      <c r="D63" s="206">
        <v>0.16</v>
      </c>
      <c r="E63" s="206">
        <v>0</v>
      </c>
      <c r="F63" s="206">
        <v>0</v>
      </c>
      <c r="G63" s="206">
        <v>0.61</v>
      </c>
      <c r="H63" s="206">
        <v>0</v>
      </c>
      <c r="I63" s="206">
        <v>2.27</v>
      </c>
      <c r="J63" s="206">
        <v>0.16</v>
      </c>
      <c r="K63" s="206">
        <v>0.1</v>
      </c>
      <c r="L63" s="206">
        <v>0.03</v>
      </c>
      <c r="M63" s="206">
        <v>0.09</v>
      </c>
      <c r="N63" s="206">
        <v>0.09</v>
      </c>
      <c r="O63" s="206">
        <v>0.1</v>
      </c>
      <c r="P63" s="206">
        <v>0.13</v>
      </c>
      <c r="Q63" s="206">
        <v>0.38</v>
      </c>
      <c r="R63" s="206">
        <v>0.04</v>
      </c>
      <c r="S63" s="206">
        <v>0</v>
      </c>
      <c r="T63" s="206">
        <v>0.56000000000000005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-0.02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-0.22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0.45</v>
      </c>
      <c r="D64" s="206">
        <v>0.16</v>
      </c>
      <c r="E64" s="206">
        <v>0</v>
      </c>
      <c r="F64" s="206">
        <v>0</v>
      </c>
      <c r="G64" s="206">
        <v>0.61</v>
      </c>
      <c r="H64" s="206">
        <v>0</v>
      </c>
      <c r="I64" s="206">
        <v>2.27</v>
      </c>
      <c r="J64" s="206">
        <v>0.16</v>
      </c>
      <c r="K64" s="206">
        <v>0.09</v>
      </c>
      <c r="L64" s="206">
        <v>0.03</v>
      </c>
      <c r="M64" s="206">
        <v>0.09</v>
      </c>
      <c r="N64" s="206">
        <v>0.09</v>
      </c>
      <c r="O64" s="206">
        <v>0.1</v>
      </c>
      <c r="P64" s="206">
        <v>0.13</v>
      </c>
      <c r="Q64" s="206">
        <v>0.38</v>
      </c>
      <c r="R64" s="206">
        <v>0.04</v>
      </c>
      <c r="S64" s="206">
        <v>0</v>
      </c>
      <c r="T64" s="206">
        <v>0.56000000000000005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-0.02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-0.22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0.45</v>
      </c>
      <c r="D65" s="206">
        <v>0.16</v>
      </c>
      <c r="E65" s="206">
        <v>0</v>
      </c>
      <c r="F65" s="206">
        <v>0</v>
      </c>
      <c r="G65" s="206">
        <v>0.61</v>
      </c>
      <c r="H65" s="206">
        <v>0</v>
      </c>
      <c r="I65" s="206">
        <v>2.27</v>
      </c>
      <c r="J65" s="206">
        <v>0.16</v>
      </c>
      <c r="K65" s="206">
        <v>0.05</v>
      </c>
      <c r="L65" s="206">
        <v>0.03</v>
      </c>
      <c r="M65" s="206">
        <v>0.09</v>
      </c>
      <c r="N65" s="206">
        <v>0.09</v>
      </c>
      <c r="O65" s="206">
        <v>0.1</v>
      </c>
      <c r="P65" s="206">
        <v>0.13</v>
      </c>
      <c r="Q65" s="206">
        <v>0.38</v>
      </c>
      <c r="R65" s="206">
        <v>0.04</v>
      </c>
      <c r="S65" s="206">
        <v>0</v>
      </c>
      <c r="T65" s="206">
        <v>0.56000000000000005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-0.02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-0.22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0.45</v>
      </c>
      <c r="D66" s="206">
        <v>0.16</v>
      </c>
      <c r="E66" s="206">
        <v>0</v>
      </c>
      <c r="F66" s="206">
        <v>0</v>
      </c>
      <c r="G66" s="206">
        <v>0.61</v>
      </c>
      <c r="H66" s="206">
        <v>0</v>
      </c>
      <c r="I66" s="206">
        <v>2.27</v>
      </c>
      <c r="J66" s="206">
        <v>0.16</v>
      </c>
      <c r="K66" s="206">
        <v>7.0000000000000007E-2</v>
      </c>
      <c r="L66" s="206">
        <v>0.03</v>
      </c>
      <c r="M66" s="206">
        <v>0.09</v>
      </c>
      <c r="N66" s="206">
        <v>0.09</v>
      </c>
      <c r="O66" s="206">
        <v>0.1</v>
      </c>
      <c r="P66" s="206">
        <v>0.13</v>
      </c>
      <c r="Q66" s="206">
        <v>0.38</v>
      </c>
      <c r="R66" s="206">
        <v>0.04</v>
      </c>
      <c r="S66" s="206">
        <v>0</v>
      </c>
      <c r="T66" s="206">
        <v>0.56000000000000005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-0.02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-0.22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0.45</v>
      </c>
      <c r="D67" s="206">
        <v>0.16</v>
      </c>
      <c r="E67" s="206">
        <v>0</v>
      </c>
      <c r="F67" s="206">
        <v>0</v>
      </c>
      <c r="G67" s="206">
        <v>0.61</v>
      </c>
      <c r="H67" s="206">
        <v>0</v>
      </c>
      <c r="I67" s="206">
        <v>2.27</v>
      </c>
      <c r="J67" s="206">
        <v>0.16</v>
      </c>
      <c r="K67" s="206">
        <v>0.1</v>
      </c>
      <c r="L67" s="206">
        <v>0.03</v>
      </c>
      <c r="M67" s="206">
        <v>0.09</v>
      </c>
      <c r="N67" s="206">
        <v>0.09</v>
      </c>
      <c r="O67" s="206">
        <v>0.1</v>
      </c>
      <c r="P67" s="206">
        <v>0.13</v>
      </c>
      <c r="Q67" s="206">
        <v>0.38</v>
      </c>
      <c r="R67" s="206">
        <v>0.04</v>
      </c>
      <c r="S67" s="206">
        <v>0</v>
      </c>
      <c r="T67" s="206">
        <v>0.56000000000000005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-0.02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-0.22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0.45</v>
      </c>
      <c r="D68" s="206">
        <v>0.16</v>
      </c>
      <c r="E68" s="206">
        <v>0</v>
      </c>
      <c r="F68" s="206">
        <v>0</v>
      </c>
      <c r="G68" s="206">
        <v>0.61</v>
      </c>
      <c r="H68" s="206">
        <v>0</v>
      </c>
      <c r="I68" s="206">
        <v>2.27</v>
      </c>
      <c r="J68" s="206">
        <v>0.16</v>
      </c>
      <c r="K68" s="206">
        <v>0.1</v>
      </c>
      <c r="L68" s="206">
        <v>0.03</v>
      </c>
      <c r="M68" s="206">
        <v>0.09</v>
      </c>
      <c r="N68" s="206">
        <v>0.09</v>
      </c>
      <c r="O68" s="206">
        <v>0.1</v>
      </c>
      <c r="P68" s="206">
        <v>0.13</v>
      </c>
      <c r="Q68" s="206">
        <v>0.38</v>
      </c>
      <c r="R68" s="206">
        <v>0.04</v>
      </c>
      <c r="S68" s="206">
        <v>0</v>
      </c>
      <c r="T68" s="206">
        <v>0.56000000000000005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-0.02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-0.22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0.45</v>
      </c>
      <c r="D69" s="206">
        <v>0.16</v>
      </c>
      <c r="E69" s="206">
        <v>0</v>
      </c>
      <c r="F69" s="206">
        <v>0</v>
      </c>
      <c r="G69" s="206">
        <v>0.61</v>
      </c>
      <c r="H69" s="206">
        <v>0</v>
      </c>
      <c r="I69" s="206">
        <v>2.27</v>
      </c>
      <c r="J69" s="206">
        <v>0.16</v>
      </c>
      <c r="K69" s="206">
        <v>0.23</v>
      </c>
      <c r="L69" s="206">
        <v>0.08</v>
      </c>
      <c r="M69" s="206">
        <v>0.09</v>
      </c>
      <c r="N69" s="206">
        <v>0.09</v>
      </c>
      <c r="O69" s="206">
        <v>0.1</v>
      </c>
      <c r="P69" s="206">
        <v>0.13</v>
      </c>
      <c r="Q69" s="206">
        <v>0.38</v>
      </c>
      <c r="R69" s="206">
        <v>0.04</v>
      </c>
      <c r="S69" s="206">
        <v>7.0000000000000007E-2</v>
      </c>
      <c r="T69" s="206">
        <v>0.56000000000000005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-0.02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-0.22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0.45</v>
      </c>
      <c r="D70" s="206">
        <v>0.16</v>
      </c>
      <c r="E70" s="206">
        <v>0</v>
      </c>
      <c r="F70" s="206">
        <v>0</v>
      </c>
      <c r="G70" s="206">
        <v>0.61</v>
      </c>
      <c r="H70" s="206">
        <v>0</v>
      </c>
      <c r="I70" s="206">
        <v>2.27</v>
      </c>
      <c r="J70" s="206">
        <v>0.16</v>
      </c>
      <c r="K70" s="206">
        <v>0.1</v>
      </c>
      <c r="L70" s="206">
        <v>0.08</v>
      </c>
      <c r="M70" s="206">
        <v>0.09</v>
      </c>
      <c r="N70" s="206">
        <v>0.09</v>
      </c>
      <c r="O70" s="206">
        <v>0.1</v>
      </c>
      <c r="P70" s="206">
        <v>0.13</v>
      </c>
      <c r="Q70" s="206">
        <v>0.38</v>
      </c>
      <c r="R70" s="206">
        <v>0.04</v>
      </c>
      <c r="S70" s="206">
        <v>0</v>
      </c>
      <c r="T70" s="206">
        <v>0.56000000000000005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-0.02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-0.22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0.45</v>
      </c>
      <c r="D71" s="206">
        <v>0.16</v>
      </c>
      <c r="E71" s="206">
        <v>0</v>
      </c>
      <c r="F71" s="206">
        <v>0</v>
      </c>
      <c r="G71" s="206">
        <v>0.61</v>
      </c>
      <c r="H71" s="206">
        <v>0</v>
      </c>
      <c r="I71" s="206">
        <v>2.27</v>
      </c>
      <c r="J71" s="206">
        <v>0.16</v>
      </c>
      <c r="K71" s="206">
        <v>0.1</v>
      </c>
      <c r="L71" s="206">
        <v>0.08</v>
      </c>
      <c r="M71" s="206">
        <v>0.09</v>
      </c>
      <c r="N71" s="206">
        <v>0.09</v>
      </c>
      <c r="O71" s="206">
        <v>0.1</v>
      </c>
      <c r="P71" s="206">
        <v>0.13</v>
      </c>
      <c r="Q71" s="206">
        <v>0.38</v>
      </c>
      <c r="R71" s="206">
        <v>0.04</v>
      </c>
      <c r="S71" s="206">
        <v>0</v>
      </c>
      <c r="T71" s="206">
        <v>0.56000000000000005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-0.02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-0.22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0.45</v>
      </c>
      <c r="D72" s="206">
        <v>0.16</v>
      </c>
      <c r="E72" s="206">
        <v>0</v>
      </c>
      <c r="F72" s="206">
        <v>0</v>
      </c>
      <c r="G72" s="206">
        <v>0.61</v>
      </c>
      <c r="H72" s="206">
        <v>0</v>
      </c>
      <c r="I72" s="206">
        <v>2.27</v>
      </c>
      <c r="J72" s="206">
        <v>0.16</v>
      </c>
      <c r="K72" s="206">
        <v>0.1</v>
      </c>
      <c r="L72" s="206">
        <v>0.08</v>
      </c>
      <c r="M72" s="206">
        <v>0.09</v>
      </c>
      <c r="N72" s="206">
        <v>0.09</v>
      </c>
      <c r="O72" s="206">
        <v>0.1</v>
      </c>
      <c r="P72" s="206">
        <v>0.13</v>
      </c>
      <c r="Q72" s="206">
        <v>0.38</v>
      </c>
      <c r="R72" s="206">
        <v>0.04</v>
      </c>
      <c r="S72" s="206">
        <v>0</v>
      </c>
      <c r="T72" s="206">
        <v>0.56000000000000005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-0.02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-0.22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0.45</v>
      </c>
      <c r="D73" s="206">
        <v>0.16</v>
      </c>
      <c r="E73" s="206">
        <v>0</v>
      </c>
      <c r="F73" s="206">
        <v>0</v>
      </c>
      <c r="G73" s="206">
        <v>0.61</v>
      </c>
      <c r="H73" s="206">
        <v>0</v>
      </c>
      <c r="I73" s="206">
        <v>2.27</v>
      </c>
      <c r="J73" s="206">
        <v>0.16</v>
      </c>
      <c r="K73" s="206">
        <v>0.1</v>
      </c>
      <c r="L73" s="206">
        <v>0.08</v>
      </c>
      <c r="M73" s="206">
        <v>0.09</v>
      </c>
      <c r="N73" s="206">
        <v>0.09</v>
      </c>
      <c r="O73" s="206">
        <v>0.1</v>
      </c>
      <c r="P73" s="206">
        <v>0.13</v>
      </c>
      <c r="Q73" s="206">
        <v>0.38</v>
      </c>
      <c r="R73" s="206">
        <v>0.04</v>
      </c>
      <c r="S73" s="206">
        <v>0</v>
      </c>
      <c r="T73" s="206">
        <v>0.56000000000000005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-0.02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-0.22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0.45</v>
      </c>
      <c r="D74" s="206">
        <v>0.16</v>
      </c>
      <c r="E74" s="206">
        <v>0</v>
      </c>
      <c r="F74" s="206">
        <v>0</v>
      </c>
      <c r="G74" s="206">
        <v>0.61</v>
      </c>
      <c r="H74" s="206">
        <v>0</v>
      </c>
      <c r="I74" s="206">
        <v>2.27</v>
      </c>
      <c r="J74" s="206">
        <v>0.16</v>
      </c>
      <c r="K74" s="206">
        <v>0.1</v>
      </c>
      <c r="L74" s="206">
        <v>0.08</v>
      </c>
      <c r="M74" s="206">
        <v>0.09</v>
      </c>
      <c r="N74" s="206">
        <v>0.09</v>
      </c>
      <c r="O74" s="206">
        <v>0.1</v>
      </c>
      <c r="P74" s="206">
        <v>0.13</v>
      </c>
      <c r="Q74" s="206">
        <v>0.38</v>
      </c>
      <c r="R74" s="206">
        <v>0.04</v>
      </c>
      <c r="S74" s="206">
        <v>0</v>
      </c>
      <c r="T74" s="206">
        <v>0.56000000000000005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-0.02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-0.22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0.45</v>
      </c>
      <c r="D75" s="206">
        <v>0.16</v>
      </c>
      <c r="E75" s="206">
        <v>0</v>
      </c>
      <c r="F75" s="206">
        <v>0</v>
      </c>
      <c r="G75" s="206">
        <v>0.61</v>
      </c>
      <c r="H75" s="206">
        <v>0</v>
      </c>
      <c r="I75" s="206">
        <v>2.27</v>
      </c>
      <c r="J75" s="206">
        <v>0.16</v>
      </c>
      <c r="K75" s="206">
        <v>0.1</v>
      </c>
      <c r="L75" s="206">
        <v>0.11</v>
      </c>
      <c r="M75" s="206">
        <v>0.09</v>
      </c>
      <c r="N75" s="206">
        <v>0.09</v>
      </c>
      <c r="O75" s="206">
        <v>0.1</v>
      </c>
      <c r="P75" s="206">
        <v>0.13</v>
      </c>
      <c r="Q75" s="206">
        <v>0.38</v>
      </c>
      <c r="R75" s="206">
        <v>0.04</v>
      </c>
      <c r="S75" s="206">
        <v>0</v>
      </c>
      <c r="T75" s="206">
        <v>0.56000000000000005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-0.02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-0.22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0.45</v>
      </c>
      <c r="D76" s="206">
        <v>0.16</v>
      </c>
      <c r="E76" s="206">
        <v>0</v>
      </c>
      <c r="F76" s="206">
        <v>0</v>
      </c>
      <c r="G76" s="206">
        <v>0.61</v>
      </c>
      <c r="H76" s="206">
        <v>0</v>
      </c>
      <c r="I76" s="206">
        <v>2.27</v>
      </c>
      <c r="J76" s="206">
        <v>0.16</v>
      </c>
      <c r="K76" s="206">
        <v>0.1</v>
      </c>
      <c r="L76" s="206">
        <v>0.08</v>
      </c>
      <c r="M76" s="206">
        <v>0.09</v>
      </c>
      <c r="N76" s="206">
        <v>0.09</v>
      </c>
      <c r="O76" s="206">
        <v>0.1</v>
      </c>
      <c r="P76" s="206">
        <v>0.13</v>
      </c>
      <c r="Q76" s="206">
        <v>0.38</v>
      </c>
      <c r="R76" s="206">
        <v>0.04</v>
      </c>
      <c r="S76" s="206">
        <v>0</v>
      </c>
      <c r="T76" s="206">
        <v>0.56000000000000005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-0.02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-0.22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0.45</v>
      </c>
      <c r="D77" s="206">
        <v>0.16</v>
      </c>
      <c r="E77" s="206">
        <v>0</v>
      </c>
      <c r="F77" s="206">
        <v>0</v>
      </c>
      <c r="G77" s="206">
        <v>0.61</v>
      </c>
      <c r="H77" s="206">
        <v>0</v>
      </c>
      <c r="I77" s="206">
        <v>2.27</v>
      </c>
      <c r="J77" s="206">
        <v>0.16</v>
      </c>
      <c r="K77" s="206">
        <v>0.1</v>
      </c>
      <c r="L77" s="206">
        <v>0.08</v>
      </c>
      <c r="M77" s="206">
        <v>0.09</v>
      </c>
      <c r="N77" s="206">
        <v>0.09</v>
      </c>
      <c r="O77" s="206">
        <v>0.1</v>
      </c>
      <c r="P77" s="206">
        <v>0.13</v>
      </c>
      <c r="Q77" s="206">
        <v>0.38</v>
      </c>
      <c r="R77" s="206">
        <v>0.04</v>
      </c>
      <c r="S77" s="206">
        <v>0</v>
      </c>
      <c r="T77" s="206">
        <v>0.56000000000000005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-0.02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-0.22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0.45</v>
      </c>
      <c r="D78" s="206">
        <v>0.16</v>
      </c>
      <c r="E78" s="206">
        <v>0</v>
      </c>
      <c r="F78" s="206">
        <v>0</v>
      </c>
      <c r="G78" s="206">
        <v>0.61</v>
      </c>
      <c r="H78" s="206">
        <v>0</v>
      </c>
      <c r="I78" s="206">
        <v>2.27</v>
      </c>
      <c r="J78" s="206">
        <v>0.16</v>
      </c>
      <c r="K78" s="206">
        <v>0.1</v>
      </c>
      <c r="L78" s="206">
        <v>0.08</v>
      </c>
      <c r="M78" s="206">
        <v>0.09</v>
      </c>
      <c r="N78" s="206">
        <v>0.09</v>
      </c>
      <c r="O78" s="206">
        <v>0.1</v>
      </c>
      <c r="P78" s="206">
        <v>0.13</v>
      </c>
      <c r="Q78" s="206">
        <v>0.38</v>
      </c>
      <c r="R78" s="206">
        <v>0.04</v>
      </c>
      <c r="S78" s="206">
        <v>0</v>
      </c>
      <c r="T78" s="206">
        <v>0.56000000000000005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-0.02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-0.22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0.45</v>
      </c>
      <c r="D79" s="206">
        <v>0.16</v>
      </c>
      <c r="E79" s="206">
        <v>0</v>
      </c>
      <c r="F79" s="206">
        <v>0</v>
      </c>
      <c r="G79" s="206">
        <v>0.61</v>
      </c>
      <c r="H79" s="206">
        <v>0</v>
      </c>
      <c r="I79" s="206">
        <v>2.27</v>
      </c>
      <c r="J79" s="206">
        <v>0.16</v>
      </c>
      <c r="K79" s="206">
        <v>0.1</v>
      </c>
      <c r="L79" s="206">
        <v>0.08</v>
      </c>
      <c r="M79" s="206">
        <v>0.09</v>
      </c>
      <c r="N79" s="206">
        <v>0.09</v>
      </c>
      <c r="O79" s="206">
        <v>0.1</v>
      </c>
      <c r="P79" s="206">
        <v>0.13</v>
      </c>
      <c r="Q79" s="206">
        <v>0.38</v>
      </c>
      <c r="R79" s="206">
        <v>0.04</v>
      </c>
      <c r="S79" s="206">
        <v>0</v>
      </c>
      <c r="T79" s="206">
        <v>0.56000000000000005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-0.02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-0.22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0.45</v>
      </c>
      <c r="D80" s="206">
        <v>0.16</v>
      </c>
      <c r="E80" s="206">
        <v>0</v>
      </c>
      <c r="F80" s="206">
        <v>0</v>
      </c>
      <c r="G80" s="206">
        <v>0.61</v>
      </c>
      <c r="H80" s="206">
        <v>0</v>
      </c>
      <c r="I80" s="206">
        <v>2.27</v>
      </c>
      <c r="J80" s="206">
        <v>0.16</v>
      </c>
      <c r="K80" s="206">
        <v>0.1</v>
      </c>
      <c r="L80" s="206">
        <v>0.08</v>
      </c>
      <c r="M80" s="206">
        <v>0.09</v>
      </c>
      <c r="N80" s="206">
        <v>0.09</v>
      </c>
      <c r="O80" s="206">
        <v>0.1</v>
      </c>
      <c r="P80" s="206">
        <v>0.13</v>
      </c>
      <c r="Q80" s="206">
        <v>0.38</v>
      </c>
      <c r="R80" s="206">
        <v>0.04</v>
      </c>
      <c r="S80" s="206">
        <v>0</v>
      </c>
      <c r="T80" s="206">
        <v>0.56000000000000005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-0.02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-0.22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0.45</v>
      </c>
      <c r="D81" s="206">
        <v>0.16</v>
      </c>
      <c r="E81" s="206">
        <v>0</v>
      </c>
      <c r="F81" s="206">
        <v>0</v>
      </c>
      <c r="G81" s="206">
        <v>0.61</v>
      </c>
      <c r="H81" s="206">
        <v>0</v>
      </c>
      <c r="I81" s="206">
        <v>2.27</v>
      </c>
      <c r="J81" s="206">
        <v>0.16</v>
      </c>
      <c r="K81" s="206">
        <v>0.1</v>
      </c>
      <c r="L81" s="206">
        <v>0.08</v>
      </c>
      <c r="M81" s="206">
        <v>0.09</v>
      </c>
      <c r="N81" s="206">
        <v>0.09</v>
      </c>
      <c r="O81" s="206">
        <v>0.1</v>
      </c>
      <c r="P81" s="206">
        <v>0.13</v>
      </c>
      <c r="Q81" s="206">
        <v>0.38</v>
      </c>
      <c r="R81" s="206">
        <v>0.04</v>
      </c>
      <c r="S81" s="206">
        <v>0</v>
      </c>
      <c r="T81" s="206">
        <v>0.56000000000000005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-0.02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-0.22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0.45</v>
      </c>
      <c r="D82" s="206">
        <v>0.16</v>
      </c>
      <c r="E82" s="206">
        <v>0</v>
      </c>
      <c r="F82" s="206">
        <v>0</v>
      </c>
      <c r="G82" s="206">
        <v>0.61</v>
      </c>
      <c r="H82" s="206">
        <v>0</v>
      </c>
      <c r="I82" s="206">
        <v>2.27</v>
      </c>
      <c r="J82" s="206">
        <v>0.16</v>
      </c>
      <c r="K82" s="206">
        <v>0.1</v>
      </c>
      <c r="L82" s="206">
        <v>0.08</v>
      </c>
      <c r="M82" s="206">
        <v>0.09</v>
      </c>
      <c r="N82" s="206">
        <v>0.09</v>
      </c>
      <c r="O82" s="206">
        <v>0.1</v>
      </c>
      <c r="P82" s="206">
        <v>0.13</v>
      </c>
      <c r="Q82" s="206">
        <v>0.38</v>
      </c>
      <c r="R82" s="206">
        <v>0.04</v>
      </c>
      <c r="S82" s="206">
        <v>0</v>
      </c>
      <c r="T82" s="206">
        <v>0.56000000000000005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-0.02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-0.22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0.45</v>
      </c>
      <c r="D83" s="206">
        <v>0.16</v>
      </c>
      <c r="E83" s="206">
        <v>0</v>
      </c>
      <c r="F83" s="206">
        <v>0</v>
      </c>
      <c r="G83" s="206">
        <v>0.61</v>
      </c>
      <c r="H83" s="206">
        <v>0</v>
      </c>
      <c r="I83" s="206">
        <v>2.29</v>
      </c>
      <c r="J83" s="206">
        <v>0.16</v>
      </c>
      <c r="K83" s="206">
        <v>0.1</v>
      </c>
      <c r="L83" s="206">
        <v>0.08</v>
      </c>
      <c r="M83" s="206">
        <v>0.09</v>
      </c>
      <c r="N83" s="206">
        <v>0.09</v>
      </c>
      <c r="O83" s="206">
        <v>0.1</v>
      </c>
      <c r="P83" s="206">
        <v>0.13</v>
      </c>
      <c r="Q83" s="206">
        <v>0.38</v>
      </c>
      <c r="R83" s="206">
        <v>0.04</v>
      </c>
      <c r="S83" s="206">
        <v>0</v>
      </c>
      <c r="T83" s="206">
        <v>0.56000000000000005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-0.02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-0.22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0.45</v>
      </c>
      <c r="D84" s="206">
        <v>0.16</v>
      </c>
      <c r="E84" s="206">
        <v>0</v>
      </c>
      <c r="F84" s="206">
        <v>0</v>
      </c>
      <c r="G84" s="206">
        <v>0.61</v>
      </c>
      <c r="H84" s="206">
        <v>0</v>
      </c>
      <c r="I84" s="206">
        <v>2.29</v>
      </c>
      <c r="J84" s="206">
        <v>0.16</v>
      </c>
      <c r="K84" s="206">
        <v>0.1</v>
      </c>
      <c r="L84" s="206">
        <v>0.08</v>
      </c>
      <c r="M84" s="206">
        <v>0.09</v>
      </c>
      <c r="N84" s="206">
        <v>0.09</v>
      </c>
      <c r="O84" s="206">
        <v>0.1</v>
      </c>
      <c r="P84" s="206">
        <v>0.13</v>
      </c>
      <c r="Q84" s="206">
        <v>0.38</v>
      </c>
      <c r="R84" s="206">
        <v>0.04</v>
      </c>
      <c r="S84" s="206">
        <v>0</v>
      </c>
      <c r="T84" s="206">
        <v>0.56000000000000005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-0.02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-0.22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0.45</v>
      </c>
      <c r="D85" s="206">
        <v>0.16</v>
      </c>
      <c r="E85" s="206">
        <v>0</v>
      </c>
      <c r="F85" s="206">
        <v>0</v>
      </c>
      <c r="G85" s="206">
        <v>0.61</v>
      </c>
      <c r="H85" s="206">
        <v>0</v>
      </c>
      <c r="I85" s="206">
        <v>2.29</v>
      </c>
      <c r="J85" s="206">
        <v>0.16</v>
      </c>
      <c r="K85" s="206">
        <v>0.1</v>
      </c>
      <c r="L85" s="206">
        <v>0.08</v>
      </c>
      <c r="M85" s="206">
        <v>0.09</v>
      </c>
      <c r="N85" s="206">
        <v>0.09</v>
      </c>
      <c r="O85" s="206">
        <v>0.1</v>
      </c>
      <c r="P85" s="206">
        <v>0.13</v>
      </c>
      <c r="Q85" s="206">
        <v>0.38</v>
      </c>
      <c r="R85" s="206">
        <v>0.04</v>
      </c>
      <c r="S85" s="206">
        <v>0</v>
      </c>
      <c r="T85" s="206">
        <v>0.56000000000000005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-0.02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-0.22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0.45</v>
      </c>
      <c r="D86" s="206">
        <v>0.16</v>
      </c>
      <c r="E86" s="206">
        <v>0</v>
      </c>
      <c r="F86" s="206">
        <v>0</v>
      </c>
      <c r="G86" s="206">
        <v>0.61</v>
      </c>
      <c r="H86" s="206">
        <v>0</v>
      </c>
      <c r="I86" s="206">
        <v>2.29</v>
      </c>
      <c r="J86" s="206">
        <v>0.16</v>
      </c>
      <c r="K86" s="206">
        <v>0.1</v>
      </c>
      <c r="L86" s="206">
        <v>0.08</v>
      </c>
      <c r="M86" s="206">
        <v>0.09</v>
      </c>
      <c r="N86" s="206">
        <v>0.09</v>
      </c>
      <c r="O86" s="206">
        <v>0.1</v>
      </c>
      <c r="P86" s="206">
        <v>0.13</v>
      </c>
      <c r="Q86" s="206">
        <v>0.38</v>
      </c>
      <c r="R86" s="206">
        <v>0.04</v>
      </c>
      <c r="S86" s="206">
        <v>0</v>
      </c>
      <c r="T86" s="206">
        <v>0.56000000000000005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-0.02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-0.22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0.45</v>
      </c>
      <c r="D87" s="206">
        <v>0.16</v>
      </c>
      <c r="E87" s="206">
        <v>0</v>
      </c>
      <c r="F87" s="206">
        <v>0</v>
      </c>
      <c r="G87" s="206">
        <v>0.61</v>
      </c>
      <c r="H87" s="206">
        <v>0</v>
      </c>
      <c r="I87" s="206">
        <v>2.29</v>
      </c>
      <c r="J87" s="206">
        <v>0.16</v>
      </c>
      <c r="K87" s="206">
        <v>0.1</v>
      </c>
      <c r="L87" s="206">
        <v>0.08</v>
      </c>
      <c r="M87" s="206">
        <v>0.09</v>
      </c>
      <c r="N87" s="206">
        <v>0.09</v>
      </c>
      <c r="O87" s="206">
        <v>0.1</v>
      </c>
      <c r="P87" s="206">
        <v>0.13</v>
      </c>
      <c r="Q87" s="206">
        <v>0.38</v>
      </c>
      <c r="R87" s="206">
        <v>0.04</v>
      </c>
      <c r="S87" s="206">
        <v>0</v>
      </c>
      <c r="T87" s="206">
        <v>0.56000000000000005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-0.02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-0.22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0.45</v>
      </c>
      <c r="D88" s="206">
        <v>0.16</v>
      </c>
      <c r="E88" s="206">
        <v>0</v>
      </c>
      <c r="F88" s="206">
        <v>0</v>
      </c>
      <c r="G88" s="206">
        <v>0.61</v>
      </c>
      <c r="H88" s="206">
        <v>0</v>
      </c>
      <c r="I88" s="206">
        <v>2.29</v>
      </c>
      <c r="J88" s="206">
        <v>0.16</v>
      </c>
      <c r="K88" s="206">
        <v>0.1</v>
      </c>
      <c r="L88" s="206">
        <v>0.08</v>
      </c>
      <c r="M88" s="206">
        <v>0.09</v>
      </c>
      <c r="N88" s="206">
        <v>0.09</v>
      </c>
      <c r="O88" s="206">
        <v>0.1</v>
      </c>
      <c r="P88" s="206">
        <v>0.13</v>
      </c>
      <c r="Q88" s="206">
        <v>0.38</v>
      </c>
      <c r="R88" s="206">
        <v>0.04</v>
      </c>
      <c r="S88" s="206">
        <v>0</v>
      </c>
      <c r="T88" s="206">
        <v>0.56000000000000005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-0.02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-0.22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0.45</v>
      </c>
      <c r="D89" s="206">
        <v>0.16</v>
      </c>
      <c r="E89" s="206">
        <v>0</v>
      </c>
      <c r="F89" s="206">
        <v>0</v>
      </c>
      <c r="G89" s="206">
        <v>0.61</v>
      </c>
      <c r="H89" s="206">
        <v>0</v>
      </c>
      <c r="I89" s="206">
        <v>2.29</v>
      </c>
      <c r="J89" s="206">
        <v>0.16</v>
      </c>
      <c r="K89" s="206">
        <v>0.1</v>
      </c>
      <c r="L89" s="206">
        <v>0.08</v>
      </c>
      <c r="M89" s="206">
        <v>0.09</v>
      </c>
      <c r="N89" s="206">
        <v>0.09</v>
      </c>
      <c r="O89" s="206">
        <v>0.1</v>
      </c>
      <c r="P89" s="206">
        <v>0.13</v>
      </c>
      <c r="Q89" s="206">
        <v>0.38</v>
      </c>
      <c r="R89" s="206">
        <v>0.04</v>
      </c>
      <c r="S89" s="206">
        <v>0</v>
      </c>
      <c r="T89" s="206">
        <v>0.56000000000000005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-0.02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-0.22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0.45</v>
      </c>
      <c r="D90" s="206">
        <v>0.16</v>
      </c>
      <c r="E90" s="206">
        <v>0</v>
      </c>
      <c r="F90" s="206">
        <v>0</v>
      </c>
      <c r="G90" s="206">
        <v>0.61</v>
      </c>
      <c r="H90" s="206">
        <v>0</v>
      </c>
      <c r="I90" s="206">
        <v>2.29</v>
      </c>
      <c r="J90" s="206">
        <v>0.16</v>
      </c>
      <c r="K90" s="206">
        <v>0.1</v>
      </c>
      <c r="L90" s="206">
        <v>0.08</v>
      </c>
      <c r="M90" s="206">
        <v>0.09</v>
      </c>
      <c r="N90" s="206">
        <v>0.09</v>
      </c>
      <c r="O90" s="206">
        <v>0.1</v>
      </c>
      <c r="P90" s="206">
        <v>0.13</v>
      </c>
      <c r="Q90" s="206">
        <v>0.38</v>
      </c>
      <c r="R90" s="206">
        <v>0.04</v>
      </c>
      <c r="S90" s="206">
        <v>0</v>
      </c>
      <c r="T90" s="206">
        <v>0.56000000000000005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-0.02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-0.22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0.45</v>
      </c>
      <c r="D91" s="206">
        <v>0.16</v>
      </c>
      <c r="E91" s="206">
        <v>0</v>
      </c>
      <c r="F91" s="206">
        <v>0</v>
      </c>
      <c r="G91" s="206">
        <v>0.61</v>
      </c>
      <c r="H91" s="206">
        <v>0</v>
      </c>
      <c r="I91" s="206">
        <v>2.29</v>
      </c>
      <c r="J91" s="206">
        <v>0.16</v>
      </c>
      <c r="K91" s="206">
        <v>0.1</v>
      </c>
      <c r="L91" s="206">
        <v>0.08</v>
      </c>
      <c r="M91" s="206">
        <v>0.09</v>
      </c>
      <c r="N91" s="206">
        <v>0.09</v>
      </c>
      <c r="O91" s="206">
        <v>0.1</v>
      </c>
      <c r="P91" s="206">
        <v>0.13</v>
      </c>
      <c r="Q91" s="206">
        <v>0.38</v>
      </c>
      <c r="R91" s="206">
        <v>0.04</v>
      </c>
      <c r="S91" s="206">
        <v>0</v>
      </c>
      <c r="T91" s="206">
        <v>0.56000000000000005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-0.02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-0.22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0.45</v>
      </c>
      <c r="D92" s="206">
        <v>0.16</v>
      </c>
      <c r="E92" s="206">
        <v>0</v>
      </c>
      <c r="F92" s="206">
        <v>0</v>
      </c>
      <c r="G92" s="206">
        <v>0.61</v>
      </c>
      <c r="H92" s="206">
        <v>0</v>
      </c>
      <c r="I92" s="206">
        <v>2.29</v>
      </c>
      <c r="J92" s="206">
        <v>0.16</v>
      </c>
      <c r="K92" s="206">
        <v>0.1</v>
      </c>
      <c r="L92" s="206">
        <v>0.08</v>
      </c>
      <c r="M92" s="206">
        <v>0.09</v>
      </c>
      <c r="N92" s="206">
        <v>0.09</v>
      </c>
      <c r="O92" s="206">
        <v>0.1</v>
      </c>
      <c r="P92" s="206">
        <v>0.13</v>
      </c>
      <c r="Q92" s="206">
        <v>0.38</v>
      </c>
      <c r="R92" s="206">
        <v>0.04</v>
      </c>
      <c r="S92" s="206">
        <v>0</v>
      </c>
      <c r="T92" s="206">
        <v>0.56000000000000005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-0.02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-0.22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0.45</v>
      </c>
      <c r="D93" s="206">
        <v>0.16</v>
      </c>
      <c r="E93" s="206">
        <v>0</v>
      </c>
      <c r="F93" s="206">
        <v>0</v>
      </c>
      <c r="G93" s="206">
        <v>0.61</v>
      </c>
      <c r="H93" s="206">
        <v>0</v>
      </c>
      <c r="I93" s="206">
        <v>2.29</v>
      </c>
      <c r="J93" s="206">
        <v>0.16</v>
      </c>
      <c r="K93" s="206">
        <v>0.1</v>
      </c>
      <c r="L93" s="206">
        <v>0.08</v>
      </c>
      <c r="M93" s="206">
        <v>0.09</v>
      </c>
      <c r="N93" s="206">
        <v>0.09</v>
      </c>
      <c r="O93" s="206">
        <v>0.1</v>
      </c>
      <c r="P93" s="206">
        <v>0.13</v>
      </c>
      <c r="Q93" s="206">
        <v>0.38</v>
      </c>
      <c r="R93" s="206">
        <v>0.04</v>
      </c>
      <c r="S93" s="206">
        <v>0</v>
      </c>
      <c r="T93" s="206">
        <v>0.56000000000000005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-0.02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-0.22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0.45</v>
      </c>
      <c r="D94" s="206">
        <v>0.16</v>
      </c>
      <c r="E94" s="206">
        <v>0</v>
      </c>
      <c r="F94" s="206">
        <v>0</v>
      </c>
      <c r="G94" s="206">
        <v>0.61</v>
      </c>
      <c r="H94" s="206">
        <v>0</v>
      </c>
      <c r="I94" s="206">
        <v>2.29</v>
      </c>
      <c r="J94" s="206">
        <v>0.16</v>
      </c>
      <c r="K94" s="206">
        <v>0.1</v>
      </c>
      <c r="L94" s="206">
        <v>0.08</v>
      </c>
      <c r="M94" s="206">
        <v>0.09</v>
      </c>
      <c r="N94" s="206">
        <v>0.09</v>
      </c>
      <c r="O94" s="206">
        <v>0.1</v>
      </c>
      <c r="P94" s="206">
        <v>0.13</v>
      </c>
      <c r="Q94" s="206">
        <v>0.38</v>
      </c>
      <c r="R94" s="206">
        <v>0.04</v>
      </c>
      <c r="S94" s="206">
        <v>0</v>
      </c>
      <c r="T94" s="206">
        <v>0.56000000000000005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-0.02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-0.22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0.45</v>
      </c>
      <c r="D95" s="206">
        <v>0.16</v>
      </c>
      <c r="E95" s="206">
        <v>0</v>
      </c>
      <c r="F95" s="206">
        <v>0</v>
      </c>
      <c r="G95" s="206">
        <v>0.61</v>
      </c>
      <c r="H95" s="206">
        <v>0</v>
      </c>
      <c r="I95" s="206">
        <v>2.29</v>
      </c>
      <c r="J95" s="206">
        <v>0.16</v>
      </c>
      <c r="K95" s="206">
        <v>2.61</v>
      </c>
      <c r="L95" s="206">
        <v>0.06</v>
      </c>
      <c r="M95" s="206">
        <v>0.09</v>
      </c>
      <c r="N95" s="206">
        <v>0.09</v>
      </c>
      <c r="O95" s="206">
        <v>0.1</v>
      </c>
      <c r="P95" s="206">
        <v>0.13</v>
      </c>
      <c r="Q95" s="206">
        <v>0.38</v>
      </c>
      <c r="R95" s="206">
        <v>0.04</v>
      </c>
      <c r="S95" s="206">
        <v>0</v>
      </c>
      <c r="T95" s="206">
        <v>0.56000000000000005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-0.02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-0.22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0.45</v>
      </c>
      <c r="D96" s="206">
        <v>0.16</v>
      </c>
      <c r="E96" s="206">
        <v>0</v>
      </c>
      <c r="F96" s="206">
        <v>0</v>
      </c>
      <c r="G96" s="206">
        <v>0.61</v>
      </c>
      <c r="H96" s="206">
        <v>0</v>
      </c>
      <c r="I96" s="206">
        <v>2.29</v>
      </c>
      <c r="J96" s="206">
        <v>0.16</v>
      </c>
      <c r="K96" s="206">
        <v>2.61</v>
      </c>
      <c r="L96" s="206">
        <v>0.06</v>
      </c>
      <c r="M96" s="206">
        <v>0.09</v>
      </c>
      <c r="N96" s="206">
        <v>0.09</v>
      </c>
      <c r="O96" s="206">
        <v>0.1</v>
      </c>
      <c r="P96" s="206">
        <v>0.13</v>
      </c>
      <c r="Q96" s="206">
        <v>0.38</v>
      </c>
      <c r="R96" s="206">
        <v>0.04</v>
      </c>
      <c r="S96" s="206">
        <v>0</v>
      </c>
      <c r="T96" s="206">
        <v>0.56000000000000005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-0.02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-0.22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0.45</v>
      </c>
      <c r="D97" s="206">
        <v>0.16</v>
      </c>
      <c r="E97" s="206">
        <v>0</v>
      </c>
      <c r="F97" s="206">
        <v>0</v>
      </c>
      <c r="G97" s="206">
        <v>0.61</v>
      </c>
      <c r="H97" s="206">
        <v>0</v>
      </c>
      <c r="I97" s="206">
        <v>2.29</v>
      </c>
      <c r="J97" s="206">
        <v>0.16</v>
      </c>
      <c r="K97" s="206">
        <v>2.61</v>
      </c>
      <c r="L97" s="206">
        <v>0.06</v>
      </c>
      <c r="M97" s="206">
        <v>0.09</v>
      </c>
      <c r="N97" s="206">
        <v>0.09</v>
      </c>
      <c r="O97" s="206">
        <v>0.1</v>
      </c>
      <c r="P97" s="206">
        <v>0.13</v>
      </c>
      <c r="Q97" s="206">
        <v>0.38</v>
      </c>
      <c r="R97" s="206">
        <v>0.04</v>
      </c>
      <c r="S97" s="206">
        <v>0</v>
      </c>
      <c r="T97" s="206">
        <v>0.56000000000000005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-0.02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-0.22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0.45</v>
      </c>
      <c r="D98" s="206">
        <v>0.16</v>
      </c>
      <c r="E98" s="206">
        <v>0</v>
      </c>
      <c r="F98" s="206">
        <v>0</v>
      </c>
      <c r="G98" s="206">
        <v>0.61</v>
      </c>
      <c r="H98" s="206">
        <v>0</v>
      </c>
      <c r="I98" s="206">
        <v>2.29</v>
      </c>
      <c r="J98" s="206">
        <v>0.16</v>
      </c>
      <c r="K98" s="206">
        <v>2.61</v>
      </c>
      <c r="L98" s="206">
        <v>0.06</v>
      </c>
      <c r="M98" s="206">
        <v>0.09</v>
      </c>
      <c r="N98" s="206">
        <v>0.09</v>
      </c>
      <c r="O98" s="206">
        <v>0.1</v>
      </c>
      <c r="P98" s="206">
        <v>0.13</v>
      </c>
      <c r="Q98" s="206">
        <v>0.38</v>
      </c>
      <c r="R98" s="206">
        <v>0.04</v>
      </c>
      <c r="S98" s="206">
        <v>0</v>
      </c>
      <c r="T98" s="206">
        <v>0.56000000000000005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-0.02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-0.22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1.383750000000003E-2</v>
      </c>
      <c r="D99">
        <f t="shared" si="0"/>
        <v>3.8400000000000027E-3</v>
      </c>
      <c r="E99">
        <f t="shared" si="0"/>
        <v>0</v>
      </c>
      <c r="F99">
        <f t="shared" si="0"/>
        <v>0</v>
      </c>
      <c r="G99">
        <f t="shared" si="0"/>
        <v>1.463999999999999E-2</v>
      </c>
      <c r="H99">
        <f t="shared" si="0"/>
        <v>0</v>
      </c>
      <c r="I99">
        <f t="shared" si="0"/>
        <v>5.4720000000000005E-2</v>
      </c>
      <c r="J99">
        <f t="shared" si="0"/>
        <v>3.8400000000000027E-3</v>
      </c>
      <c r="K99">
        <f t="shared" si="0"/>
        <v>2.4992499999999918E-2</v>
      </c>
      <c r="L99">
        <f t="shared" si="0"/>
        <v>1.6525000000000012E-3</v>
      </c>
      <c r="M99">
        <f t="shared" si="0"/>
        <v>2.1599999999999979E-3</v>
      </c>
      <c r="N99">
        <f t="shared" si="0"/>
        <v>2.1599999999999979E-3</v>
      </c>
      <c r="O99">
        <f t="shared" si="0"/>
        <v>2.3999999999999955E-3</v>
      </c>
      <c r="P99">
        <f t="shared" si="0"/>
        <v>3.1200000000000056E-3</v>
      </c>
      <c r="Q99">
        <f t="shared" si="0"/>
        <v>9.1200000000000014E-3</v>
      </c>
      <c r="R99">
        <f t="shared" si="0"/>
        <v>9.6250000000000057E-4</v>
      </c>
      <c r="S99">
        <f t="shared" si="0"/>
        <v>1.7500000000000002E-5</v>
      </c>
      <c r="T99">
        <f t="shared" si="0"/>
        <v>1.3440000000000016E-2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-4.8000000000000034E-4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-5.2799999999999982E-3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5"/>
    </row>
    <row r="3" spans="1:42">
      <c r="A3" t="s">
        <v>45</v>
      </c>
      <c r="B3" s="206">
        <v>0</v>
      </c>
      <c r="C3" s="206">
        <v>7.67</v>
      </c>
      <c r="D3" s="206">
        <v>1.63</v>
      </c>
      <c r="E3" s="206">
        <v>0</v>
      </c>
      <c r="F3" s="206">
        <v>0</v>
      </c>
      <c r="G3" s="206">
        <v>6.76</v>
      </c>
      <c r="H3" s="206">
        <v>0</v>
      </c>
      <c r="I3" s="206">
        <v>24.03</v>
      </c>
      <c r="J3" s="206">
        <v>1.71</v>
      </c>
      <c r="K3" s="206">
        <v>4.53</v>
      </c>
      <c r="L3" s="206">
        <v>272.61</v>
      </c>
      <c r="M3" s="206">
        <v>1.02</v>
      </c>
      <c r="N3" s="206">
        <v>1.32</v>
      </c>
      <c r="O3" s="206">
        <v>0</v>
      </c>
      <c r="P3" s="206">
        <v>1.1499999999999999</v>
      </c>
      <c r="Q3" s="206">
        <v>6.62</v>
      </c>
      <c r="R3" s="206">
        <v>6.06</v>
      </c>
      <c r="S3" s="206">
        <v>6.06</v>
      </c>
      <c r="T3" s="206">
        <v>0</v>
      </c>
      <c r="U3" s="206">
        <v>0.79</v>
      </c>
      <c r="V3" s="206">
        <v>3.58</v>
      </c>
      <c r="W3" s="206">
        <v>8.75</v>
      </c>
      <c r="X3" s="206">
        <v>30.81</v>
      </c>
      <c r="Y3" s="206">
        <v>0</v>
      </c>
      <c r="Z3" s="206">
        <v>29.21</v>
      </c>
      <c r="AA3" s="206">
        <v>19.96</v>
      </c>
      <c r="AB3" s="206">
        <v>0</v>
      </c>
      <c r="AC3" s="206">
        <v>-0.15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0</v>
      </c>
      <c r="AL3" s="206">
        <v>-0.66</v>
      </c>
      <c r="AM3" s="206">
        <v>0</v>
      </c>
      <c r="AN3" s="206">
        <v>0</v>
      </c>
      <c r="AO3" s="206">
        <v>0</v>
      </c>
      <c r="AP3" s="206">
        <v>0</v>
      </c>
    </row>
    <row r="4" spans="1:42">
      <c r="A4" t="s">
        <v>46</v>
      </c>
      <c r="B4" s="206">
        <v>0</v>
      </c>
      <c r="C4" s="206">
        <v>7.67</v>
      </c>
      <c r="D4" s="206">
        <v>1.63</v>
      </c>
      <c r="E4" s="206">
        <v>0</v>
      </c>
      <c r="F4" s="206">
        <v>0</v>
      </c>
      <c r="G4" s="206">
        <v>6.76</v>
      </c>
      <c r="H4" s="206">
        <v>0</v>
      </c>
      <c r="I4" s="206">
        <v>24.03</v>
      </c>
      <c r="J4" s="206">
        <v>1.71</v>
      </c>
      <c r="K4" s="206">
        <v>4.53</v>
      </c>
      <c r="L4" s="206">
        <v>272.61</v>
      </c>
      <c r="M4" s="206">
        <v>1.02</v>
      </c>
      <c r="N4" s="206">
        <v>1.32</v>
      </c>
      <c r="O4" s="206">
        <v>0</v>
      </c>
      <c r="P4" s="206">
        <v>1.1499999999999999</v>
      </c>
      <c r="Q4" s="206">
        <v>6.62</v>
      </c>
      <c r="R4" s="206">
        <v>6.06</v>
      </c>
      <c r="S4" s="206">
        <v>6.06</v>
      </c>
      <c r="T4" s="206">
        <v>0</v>
      </c>
      <c r="U4" s="206">
        <v>0.79</v>
      </c>
      <c r="V4" s="206">
        <v>3.58</v>
      </c>
      <c r="W4" s="206">
        <v>8.75</v>
      </c>
      <c r="X4" s="206">
        <v>30.81</v>
      </c>
      <c r="Y4" s="206">
        <v>0</v>
      </c>
      <c r="Z4" s="206">
        <v>29.21</v>
      </c>
      <c r="AA4" s="206">
        <v>19.96</v>
      </c>
      <c r="AB4" s="206">
        <v>0</v>
      </c>
      <c r="AC4" s="206">
        <v>-0.15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0</v>
      </c>
      <c r="AL4" s="206">
        <v>-0.66</v>
      </c>
      <c r="AM4" s="206">
        <v>0</v>
      </c>
      <c r="AN4" s="206">
        <v>0</v>
      </c>
      <c r="AO4" s="206">
        <v>0</v>
      </c>
      <c r="AP4" s="206">
        <v>0</v>
      </c>
    </row>
    <row r="5" spans="1:42">
      <c r="A5" t="s">
        <v>47</v>
      </c>
      <c r="B5" s="206">
        <v>0</v>
      </c>
      <c r="C5" s="206">
        <v>7.67</v>
      </c>
      <c r="D5" s="206">
        <v>1.63</v>
      </c>
      <c r="E5" s="206">
        <v>0</v>
      </c>
      <c r="F5" s="206">
        <v>0</v>
      </c>
      <c r="G5" s="206">
        <v>6.76</v>
      </c>
      <c r="H5" s="206">
        <v>0</v>
      </c>
      <c r="I5" s="206">
        <v>24.03</v>
      </c>
      <c r="J5" s="206">
        <v>1.71</v>
      </c>
      <c r="K5" s="206">
        <v>4.53</v>
      </c>
      <c r="L5" s="206">
        <v>272.61</v>
      </c>
      <c r="M5" s="206">
        <v>1.02</v>
      </c>
      <c r="N5" s="206">
        <v>1.32</v>
      </c>
      <c r="O5" s="206">
        <v>0</v>
      </c>
      <c r="P5" s="206">
        <v>1.1499999999999999</v>
      </c>
      <c r="Q5" s="206">
        <v>6.62</v>
      </c>
      <c r="R5" s="206">
        <v>6.06</v>
      </c>
      <c r="S5" s="206">
        <v>6.06</v>
      </c>
      <c r="T5" s="206">
        <v>0</v>
      </c>
      <c r="U5" s="206">
        <v>0.79</v>
      </c>
      <c r="V5" s="206">
        <v>3.58</v>
      </c>
      <c r="W5" s="206">
        <v>8.75</v>
      </c>
      <c r="X5" s="206">
        <v>30.81</v>
      </c>
      <c r="Y5" s="206">
        <v>0</v>
      </c>
      <c r="Z5" s="206">
        <v>29.21</v>
      </c>
      <c r="AA5" s="206">
        <v>19.96</v>
      </c>
      <c r="AB5" s="206">
        <v>0</v>
      </c>
      <c r="AC5" s="206">
        <v>-0.15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0</v>
      </c>
      <c r="AL5" s="206">
        <v>-0.66</v>
      </c>
      <c r="AM5" s="206">
        <v>0</v>
      </c>
      <c r="AN5" s="206">
        <v>0</v>
      </c>
      <c r="AO5" s="206">
        <v>0</v>
      </c>
      <c r="AP5" s="206">
        <v>0</v>
      </c>
    </row>
    <row r="6" spans="1:42">
      <c r="A6" t="s">
        <v>48</v>
      </c>
      <c r="B6" s="206">
        <v>0</v>
      </c>
      <c r="C6" s="206">
        <v>7.67</v>
      </c>
      <c r="D6" s="206">
        <v>1.63</v>
      </c>
      <c r="E6" s="206">
        <v>0</v>
      </c>
      <c r="F6" s="206">
        <v>0</v>
      </c>
      <c r="G6" s="206">
        <v>6.76</v>
      </c>
      <c r="H6" s="206">
        <v>0</v>
      </c>
      <c r="I6" s="206">
        <v>24.03</v>
      </c>
      <c r="J6" s="206">
        <v>1.71</v>
      </c>
      <c r="K6" s="206">
        <v>4.53</v>
      </c>
      <c r="L6" s="206">
        <v>272.61</v>
      </c>
      <c r="M6" s="206">
        <v>1.02</v>
      </c>
      <c r="N6" s="206">
        <v>1.32</v>
      </c>
      <c r="O6" s="206">
        <v>0</v>
      </c>
      <c r="P6" s="206">
        <v>1.1499999999999999</v>
      </c>
      <c r="Q6" s="206">
        <v>6.62</v>
      </c>
      <c r="R6" s="206">
        <v>6.06</v>
      </c>
      <c r="S6" s="206">
        <v>6.06</v>
      </c>
      <c r="T6" s="206">
        <v>0</v>
      </c>
      <c r="U6" s="206">
        <v>0.79</v>
      </c>
      <c r="V6" s="206">
        <v>3.58</v>
      </c>
      <c r="W6" s="206">
        <v>8.75</v>
      </c>
      <c r="X6" s="206">
        <v>30.81</v>
      </c>
      <c r="Y6" s="206">
        <v>0</v>
      </c>
      <c r="Z6" s="206">
        <v>29.21</v>
      </c>
      <c r="AA6" s="206">
        <v>19.96</v>
      </c>
      <c r="AB6" s="206">
        <v>0</v>
      </c>
      <c r="AC6" s="206">
        <v>-0.15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0</v>
      </c>
      <c r="AL6" s="206">
        <v>-0.66</v>
      </c>
      <c r="AM6" s="206">
        <v>0</v>
      </c>
      <c r="AN6" s="206">
        <v>0</v>
      </c>
      <c r="AO6" s="206">
        <v>0</v>
      </c>
      <c r="AP6" s="206">
        <v>0</v>
      </c>
    </row>
    <row r="7" spans="1:42">
      <c r="A7" t="s">
        <v>49</v>
      </c>
      <c r="B7" s="206">
        <v>0</v>
      </c>
      <c r="C7" s="206">
        <v>7.67</v>
      </c>
      <c r="D7" s="206">
        <v>1.63</v>
      </c>
      <c r="E7" s="206">
        <v>0</v>
      </c>
      <c r="F7" s="206">
        <v>0</v>
      </c>
      <c r="G7" s="206">
        <v>6.76</v>
      </c>
      <c r="H7" s="206">
        <v>0</v>
      </c>
      <c r="I7" s="206">
        <v>24.03</v>
      </c>
      <c r="J7" s="206">
        <v>1.71</v>
      </c>
      <c r="K7" s="206">
        <v>4.53</v>
      </c>
      <c r="L7" s="206">
        <v>272.61</v>
      </c>
      <c r="M7" s="206">
        <v>1.02</v>
      </c>
      <c r="N7" s="206">
        <v>1.32</v>
      </c>
      <c r="O7" s="206">
        <v>0</v>
      </c>
      <c r="P7" s="206">
        <v>1.1499999999999999</v>
      </c>
      <c r="Q7" s="206">
        <v>6.62</v>
      </c>
      <c r="R7" s="206">
        <v>6.06</v>
      </c>
      <c r="S7" s="206">
        <v>6.06</v>
      </c>
      <c r="T7" s="206">
        <v>0</v>
      </c>
      <c r="U7" s="206">
        <v>0.79</v>
      </c>
      <c r="V7" s="206">
        <v>3.58</v>
      </c>
      <c r="W7" s="206">
        <v>8.75</v>
      </c>
      <c r="X7" s="206">
        <v>30.81</v>
      </c>
      <c r="Y7" s="206">
        <v>0</v>
      </c>
      <c r="Z7" s="206">
        <v>29.21</v>
      </c>
      <c r="AA7" s="206">
        <v>19.96</v>
      </c>
      <c r="AB7" s="206">
        <v>0</v>
      </c>
      <c r="AC7" s="206">
        <v>-0.15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0</v>
      </c>
      <c r="AL7" s="206">
        <v>-0.66</v>
      </c>
      <c r="AM7" s="206">
        <v>0</v>
      </c>
      <c r="AN7" s="206">
        <v>0</v>
      </c>
      <c r="AO7" s="206">
        <v>0</v>
      </c>
      <c r="AP7" s="206">
        <v>0</v>
      </c>
    </row>
    <row r="8" spans="1:42">
      <c r="A8" t="s">
        <v>50</v>
      </c>
      <c r="B8" s="206">
        <v>0</v>
      </c>
      <c r="C8" s="206">
        <v>7.67</v>
      </c>
      <c r="D8" s="206">
        <v>1.63</v>
      </c>
      <c r="E8" s="206">
        <v>0</v>
      </c>
      <c r="F8" s="206">
        <v>0</v>
      </c>
      <c r="G8" s="206">
        <v>6.76</v>
      </c>
      <c r="H8" s="206">
        <v>0</v>
      </c>
      <c r="I8" s="206">
        <v>24.03</v>
      </c>
      <c r="J8" s="206">
        <v>1.71</v>
      </c>
      <c r="K8" s="206">
        <v>4.53</v>
      </c>
      <c r="L8" s="206">
        <v>272.61</v>
      </c>
      <c r="M8" s="206">
        <v>1.02</v>
      </c>
      <c r="N8" s="206">
        <v>1.32</v>
      </c>
      <c r="O8" s="206">
        <v>0</v>
      </c>
      <c r="P8" s="206">
        <v>1.1499999999999999</v>
      </c>
      <c r="Q8" s="206">
        <v>6.62</v>
      </c>
      <c r="R8" s="206">
        <v>6.06</v>
      </c>
      <c r="S8" s="206">
        <v>6.06</v>
      </c>
      <c r="T8" s="206">
        <v>0</v>
      </c>
      <c r="U8" s="206">
        <v>0.79</v>
      </c>
      <c r="V8" s="206">
        <v>3.58</v>
      </c>
      <c r="W8" s="206">
        <v>8.75</v>
      </c>
      <c r="X8" s="206">
        <v>30.81</v>
      </c>
      <c r="Y8" s="206">
        <v>0</v>
      </c>
      <c r="Z8" s="206">
        <v>29.21</v>
      </c>
      <c r="AA8" s="206">
        <v>19.96</v>
      </c>
      <c r="AB8" s="206">
        <v>0</v>
      </c>
      <c r="AC8" s="206">
        <v>-0.15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0</v>
      </c>
      <c r="AL8" s="206">
        <v>-0.66</v>
      </c>
      <c r="AM8" s="206">
        <v>0</v>
      </c>
      <c r="AN8" s="206">
        <v>0</v>
      </c>
      <c r="AO8" s="206">
        <v>0</v>
      </c>
      <c r="AP8" s="206">
        <v>0</v>
      </c>
    </row>
    <row r="9" spans="1:42">
      <c r="A9" t="s">
        <v>51</v>
      </c>
      <c r="B9" s="206">
        <v>0</v>
      </c>
      <c r="C9" s="206">
        <v>7.67</v>
      </c>
      <c r="D9" s="206">
        <v>1.63</v>
      </c>
      <c r="E9" s="206">
        <v>0</v>
      </c>
      <c r="F9" s="206">
        <v>0</v>
      </c>
      <c r="G9" s="206">
        <v>6.76</v>
      </c>
      <c r="H9" s="206">
        <v>0</v>
      </c>
      <c r="I9" s="206">
        <v>24.03</v>
      </c>
      <c r="J9" s="206">
        <v>1.71</v>
      </c>
      <c r="K9" s="206">
        <v>4.53</v>
      </c>
      <c r="L9" s="206">
        <v>272.61</v>
      </c>
      <c r="M9" s="206">
        <v>1.02</v>
      </c>
      <c r="N9" s="206">
        <v>1.32</v>
      </c>
      <c r="O9" s="206">
        <v>0</v>
      </c>
      <c r="P9" s="206">
        <v>1.1499999999999999</v>
      </c>
      <c r="Q9" s="206">
        <v>6.62</v>
      </c>
      <c r="R9" s="206">
        <v>6.06</v>
      </c>
      <c r="S9" s="206">
        <v>6.06</v>
      </c>
      <c r="T9" s="206">
        <v>0</v>
      </c>
      <c r="U9" s="206">
        <v>0.79</v>
      </c>
      <c r="V9" s="206">
        <v>3.58</v>
      </c>
      <c r="W9" s="206">
        <v>8.75</v>
      </c>
      <c r="X9" s="206">
        <v>30.81</v>
      </c>
      <c r="Y9" s="206">
        <v>0</v>
      </c>
      <c r="Z9" s="206">
        <v>29.21</v>
      </c>
      <c r="AA9" s="206">
        <v>19.96</v>
      </c>
      <c r="AB9" s="206">
        <v>0</v>
      </c>
      <c r="AC9" s="206">
        <v>-0.15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0</v>
      </c>
      <c r="AL9" s="206">
        <v>-0.66</v>
      </c>
      <c r="AM9" s="206">
        <v>0</v>
      </c>
      <c r="AN9" s="206">
        <v>0</v>
      </c>
      <c r="AO9" s="206">
        <v>0</v>
      </c>
      <c r="AP9" s="206">
        <v>0</v>
      </c>
    </row>
    <row r="10" spans="1:42">
      <c r="A10" t="s">
        <v>52</v>
      </c>
      <c r="B10" s="206">
        <v>0</v>
      </c>
      <c r="C10" s="206">
        <v>7.67</v>
      </c>
      <c r="D10" s="206">
        <v>1.63</v>
      </c>
      <c r="E10" s="206">
        <v>0</v>
      </c>
      <c r="F10" s="206">
        <v>0</v>
      </c>
      <c r="G10" s="206">
        <v>6.76</v>
      </c>
      <c r="H10" s="206">
        <v>0</v>
      </c>
      <c r="I10" s="206">
        <v>24.03</v>
      </c>
      <c r="J10" s="206">
        <v>1.71</v>
      </c>
      <c r="K10" s="206">
        <v>4.53</v>
      </c>
      <c r="L10" s="206">
        <v>272.61</v>
      </c>
      <c r="M10" s="206">
        <v>1.02</v>
      </c>
      <c r="N10" s="206">
        <v>1.32</v>
      </c>
      <c r="O10" s="206">
        <v>0</v>
      </c>
      <c r="P10" s="206">
        <v>1.1499999999999999</v>
      </c>
      <c r="Q10" s="206">
        <v>6.62</v>
      </c>
      <c r="R10" s="206">
        <v>6.06</v>
      </c>
      <c r="S10" s="206">
        <v>6.06</v>
      </c>
      <c r="T10" s="206">
        <v>0</v>
      </c>
      <c r="U10" s="206">
        <v>0.79</v>
      </c>
      <c r="V10" s="206">
        <v>3.58</v>
      </c>
      <c r="W10" s="206">
        <v>8.75</v>
      </c>
      <c r="X10" s="206">
        <v>30.81</v>
      </c>
      <c r="Y10" s="206">
        <v>0</v>
      </c>
      <c r="Z10" s="206">
        <v>29.21</v>
      </c>
      <c r="AA10" s="206">
        <v>19.96</v>
      </c>
      <c r="AB10" s="206">
        <v>0</v>
      </c>
      <c r="AC10" s="206">
        <v>-0.15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0</v>
      </c>
      <c r="AL10" s="206">
        <v>-0.66</v>
      </c>
      <c r="AM10" s="206">
        <v>0</v>
      </c>
      <c r="AN10" s="206">
        <v>0</v>
      </c>
      <c r="AO10" s="206">
        <v>0</v>
      </c>
      <c r="AP10" s="206">
        <v>0</v>
      </c>
    </row>
    <row r="11" spans="1:42">
      <c r="A11" t="s">
        <v>53</v>
      </c>
      <c r="B11" s="206">
        <v>0</v>
      </c>
      <c r="C11" s="206">
        <v>7.67</v>
      </c>
      <c r="D11" s="206">
        <v>1.63</v>
      </c>
      <c r="E11" s="206">
        <v>0</v>
      </c>
      <c r="F11" s="206">
        <v>0</v>
      </c>
      <c r="G11" s="206">
        <v>6.76</v>
      </c>
      <c r="H11" s="206">
        <v>0</v>
      </c>
      <c r="I11" s="206">
        <v>24.03</v>
      </c>
      <c r="J11" s="206">
        <v>1.71</v>
      </c>
      <c r="K11" s="206">
        <v>4.53</v>
      </c>
      <c r="L11" s="206">
        <v>272.61</v>
      </c>
      <c r="M11" s="206">
        <v>1.02</v>
      </c>
      <c r="N11" s="206">
        <v>1.32</v>
      </c>
      <c r="O11" s="206">
        <v>0</v>
      </c>
      <c r="P11" s="206">
        <v>1.1499999999999999</v>
      </c>
      <c r="Q11" s="206">
        <v>6.62</v>
      </c>
      <c r="R11" s="206">
        <v>6.06</v>
      </c>
      <c r="S11" s="206">
        <v>6.06</v>
      </c>
      <c r="T11" s="206">
        <v>0</v>
      </c>
      <c r="U11" s="206">
        <v>0.79</v>
      </c>
      <c r="V11" s="206">
        <v>3.58</v>
      </c>
      <c r="W11" s="206">
        <v>8.49</v>
      </c>
      <c r="X11" s="206">
        <v>30.81</v>
      </c>
      <c r="Y11" s="206">
        <v>0</v>
      </c>
      <c r="Z11" s="206">
        <v>29.21</v>
      </c>
      <c r="AA11" s="206">
        <v>19.96</v>
      </c>
      <c r="AB11" s="206">
        <v>0</v>
      </c>
      <c r="AC11" s="206">
        <v>-0.15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0</v>
      </c>
      <c r="AL11" s="206">
        <v>-0.66</v>
      </c>
      <c r="AM11" s="206">
        <v>0</v>
      </c>
      <c r="AN11" s="206">
        <v>0</v>
      </c>
      <c r="AO11" s="206">
        <v>0</v>
      </c>
      <c r="AP11" s="206">
        <v>0</v>
      </c>
    </row>
    <row r="12" spans="1:42">
      <c r="A12" t="s">
        <v>54</v>
      </c>
      <c r="B12" s="206">
        <v>0</v>
      </c>
      <c r="C12" s="206">
        <v>7.67</v>
      </c>
      <c r="D12" s="206">
        <v>1.63</v>
      </c>
      <c r="E12" s="206">
        <v>0</v>
      </c>
      <c r="F12" s="206">
        <v>0</v>
      </c>
      <c r="G12" s="206">
        <v>6.76</v>
      </c>
      <c r="H12" s="206">
        <v>0</v>
      </c>
      <c r="I12" s="206">
        <v>24.03</v>
      </c>
      <c r="J12" s="206">
        <v>1.71</v>
      </c>
      <c r="K12" s="206">
        <v>4.53</v>
      </c>
      <c r="L12" s="206">
        <v>272.61</v>
      </c>
      <c r="M12" s="206">
        <v>1.02</v>
      </c>
      <c r="N12" s="206">
        <v>1.32</v>
      </c>
      <c r="O12" s="206">
        <v>0</v>
      </c>
      <c r="P12" s="206">
        <v>1.1499999999999999</v>
      </c>
      <c r="Q12" s="206">
        <v>6.62</v>
      </c>
      <c r="R12" s="206">
        <v>6.06</v>
      </c>
      <c r="S12" s="206">
        <v>6.06</v>
      </c>
      <c r="T12" s="206">
        <v>0</v>
      </c>
      <c r="U12" s="206">
        <v>0.79</v>
      </c>
      <c r="V12" s="206">
        <v>3.58</v>
      </c>
      <c r="W12" s="206">
        <v>8.49</v>
      </c>
      <c r="X12" s="206">
        <v>30.81</v>
      </c>
      <c r="Y12" s="206">
        <v>0</v>
      </c>
      <c r="Z12" s="206">
        <v>29.21</v>
      </c>
      <c r="AA12" s="206">
        <v>19.96</v>
      </c>
      <c r="AB12" s="206">
        <v>0</v>
      </c>
      <c r="AC12" s="206">
        <v>-0.15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0</v>
      </c>
      <c r="AL12" s="206">
        <v>-0.66</v>
      </c>
      <c r="AM12" s="206">
        <v>0</v>
      </c>
      <c r="AN12" s="206">
        <v>0</v>
      </c>
      <c r="AO12" s="206">
        <v>0</v>
      </c>
      <c r="AP12" s="206">
        <v>0</v>
      </c>
    </row>
    <row r="13" spans="1:42">
      <c r="A13" t="s">
        <v>55</v>
      </c>
      <c r="B13" s="206">
        <v>0</v>
      </c>
      <c r="C13" s="206">
        <v>7.67</v>
      </c>
      <c r="D13" s="206">
        <v>1.63</v>
      </c>
      <c r="E13" s="206">
        <v>0</v>
      </c>
      <c r="F13" s="206">
        <v>0</v>
      </c>
      <c r="G13" s="206">
        <v>6.76</v>
      </c>
      <c r="H13" s="206">
        <v>0</v>
      </c>
      <c r="I13" s="206">
        <v>24.03</v>
      </c>
      <c r="J13" s="206">
        <v>1.71</v>
      </c>
      <c r="K13" s="206">
        <v>4.53</v>
      </c>
      <c r="L13" s="206">
        <v>272.61</v>
      </c>
      <c r="M13" s="206">
        <v>1.02</v>
      </c>
      <c r="N13" s="206">
        <v>1.32</v>
      </c>
      <c r="O13" s="206">
        <v>0</v>
      </c>
      <c r="P13" s="206">
        <v>1.1499999999999999</v>
      </c>
      <c r="Q13" s="206">
        <v>6.62</v>
      </c>
      <c r="R13" s="206">
        <v>6.06</v>
      </c>
      <c r="S13" s="206">
        <v>6.06</v>
      </c>
      <c r="T13" s="206">
        <v>0</v>
      </c>
      <c r="U13" s="206">
        <v>0.79</v>
      </c>
      <c r="V13" s="206">
        <v>3.58</v>
      </c>
      <c r="W13" s="206">
        <v>8.75</v>
      </c>
      <c r="X13" s="206">
        <v>30.81</v>
      </c>
      <c r="Y13" s="206">
        <v>0</v>
      </c>
      <c r="Z13" s="206">
        <v>29.21</v>
      </c>
      <c r="AA13" s="206">
        <v>19.96</v>
      </c>
      <c r="AB13" s="206">
        <v>0</v>
      </c>
      <c r="AC13" s="206">
        <v>-0.15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0</v>
      </c>
      <c r="AL13" s="206">
        <v>-0.66</v>
      </c>
      <c r="AM13" s="206">
        <v>0</v>
      </c>
      <c r="AN13" s="206">
        <v>0</v>
      </c>
      <c r="AO13" s="206">
        <v>0</v>
      </c>
      <c r="AP13" s="206">
        <v>0</v>
      </c>
    </row>
    <row r="14" spans="1:42">
      <c r="A14" t="s">
        <v>56</v>
      </c>
      <c r="B14" s="206">
        <v>0</v>
      </c>
      <c r="C14" s="206">
        <v>7.67</v>
      </c>
      <c r="D14" s="206">
        <v>1.63</v>
      </c>
      <c r="E14" s="206">
        <v>0</v>
      </c>
      <c r="F14" s="206">
        <v>0</v>
      </c>
      <c r="G14" s="206">
        <v>6.76</v>
      </c>
      <c r="H14" s="206">
        <v>0</v>
      </c>
      <c r="I14" s="206">
        <v>24.03</v>
      </c>
      <c r="J14" s="206">
        <v>1.71</v>
      </c>
      <c r="K14" s="206">
        <v>4.53</v>
      </c>
      <c r="L14" s="206">
        <v>269.17</v>
      </c>
      <c r="M14" s="206">
        <v>1.02</v>
      </c>
      <c r="N14" s="206">
        <v>1.32</v>
      </c>
      <c r="O14" s="206">
        <v>0</v>
      </c>
      <c r="P14" s="206">
        <v>1.1499999999999999</v>
      </c>
      <c r="Q14" s="206">
        <v>6.62</v>
      </c>
      <c r="R14" s="206">
        <v>6.06</v>
      </c>
      <c r="S14" s="206">
        <v>6.06</v>
      </c>
      <c r="T14" s="206">
        <v>0</v>
      </c>
      <c r="U14" s="206">
        <v>0.79</v>
      </c>
      <c r="V14" s="206">
        <v>3.58</v>
      </c>
      <c r="W14" s="206">
        <v>8.75</v>
      </c>
      <c r="X14" s="206">
        <v>30.81</v>
      </c>
      <c r="Y14" s="206">
        <v>0</v>
      </c>
      <c r="Z14" s="206">
        <v>29.21</v>
      </c>
      <c r="AA14" s="206">
        <v>19.96</v>
      </c>
      <c r="AB14" s="206">
        <v>0</v>
      </c>
      <c r="AC14" s="206">
        <v>-0.15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0</v>
      </c>
      <c r="AL14" s="206">
        <v>-0.66</v>
      </c>
      <c r="AM14" s="206">
        <v>0</v>
      </c>
      <c r="AN14" s="206">
        <v>0</v>
      </c>
      <c r="AO14" s="206">
        <v>0</v>
      </c>
      <c r="AP14" s="206">
        <v>0</v>
      </c>
    </row>
    <row r="15" spans="1:42">
      <c r="A15" t="s">
        <v>57</v>
      </c>
      <c r="B15" s="206">
        <v>0</v>
      </c>
      <c r="C15" s="206">
        <v>7.67</v>
      </c>
      <c r="D15" s="206">
        <v>1.63</v>
      </c>
      <c r="E15" s="206">
        <v>0</v>
      </c>
      <c r="F15" s="206">
        <v>0</v>
      </c>
      <c r="G15" s="206">
        <v>6.76</v>
      </c>
      <c r="H15" s="206">
        <v>0</v>
      </c>
      <c r="I15" s="206">
        <v>24.03</v>
      </c>
      <c r="J15" s="206">
        <v>1.71</v>
      </c>
      <c r="K15" s="206">
        <v>4.53</v>
      </c>
      <c r="L15" s="206">
        <v>269.17</v>
      </c>
      <c r="M15" s="206">
        <v>1.02</v>
      </c>
      <c r="N15" s="206">
        <v>1.32</v>
      </c>
      <c r="O15" s="206">
        <v>0</v>
      </c>
      <c r="P15" s="206">
        <v>1.1499999999999999</v>
      </c>
      <c r="Q15" s="206">
        <v>6.62</v>
      </c>
      <c r="R15" s="206">
        <v>6.06</v>
      </c>
      <c r="S15" s="206">
        <v>6.06</v>
      </c>
      <c r="T15" s="206">
        <v>0</v>
      </c>
      <c r="U15" s="206">
        <v>0.79</v>
      </c>
      <c r="V15" s="206">
        <v>3.58</v>
      </c>
      <c r="W15" s="206">
        <v>8.75</v>
      </c>
      <c r="X15" s="206">
        <v>30.81</v>
      </c>
      <c r="Y15" s="206">
        <v>0</v>
      </c>
      <c r="Z15" s="206">
        <v>29.21</v>
      </c>
      <c r="AA15" s="206">
        <v>19.96</v>
      </c>
      <c r="AB15" s="206">
        <v>0</v>
      </c>
      <c r="AC15" s="206">
        <v>-0.15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0</v>
      </c>
      <c r="AL15" s="206">
        <v>-0.66</v>
      </c>
      <c r="AM15" s="206">
        <v>0</v>
      </c>
      <c r="AN15" s="206">
        <v>0</v>
      </c>
      <c r="AO15" s="206">
        <v>0</v>
      </c>
      <c r="AP15" s="206">
        <v>0</v>
      </c>
    </row>
    <row r="16" spans="1:42">
      <c r="A16" t="s">
        <v>58</v>
      </c>
      <c r="B16" s="206">
        <v>0</v>
      </c>
      <c r="C16" s="206">
        <v>7.67</v>
      </c>
      <c r="D16" s="206">
        <v>1.63</v>
      </c>
      <c r="E16" s="206">
        <v>0</v>
      </c>
      <c r="F16" s="206">
        <v>0</v>
      </c>
      <c r="G16" s="206">
        <v>6.76</v>
      </c>
      <c r="H16" s="206">
        <v>0</v>
      </c>
      <c r="I16" s="206">
        <v>24.03</v>
      </c>
      <c r="J16" s="206">
        <v>1.71</v>
      </c>
      <c r="K16" s="206">
        <v>4.53</v>
      </c>
      <c r="L16" s="206">
        <v>269.17</v>
      </c>
      <c r="M16" s="206">
        <v>1.02</v>
      </c>
      <c r="N16" s="206">
        <v>1.32</v>
      </c>
      <c r="O16" s="206">
        <v>0</v>
      </c>
      <c r="P16" s="206">
        <v>1.1499999999999999</v>
      </c>
      <c r="Q16" s="206">
        <v>6.62</v>
      </c>
      <c r="R16" s="206">
        <v>6.06</v>
      </c>
      <c r="S16" s="206">
        <v>6.06</v>
      </c>
      <c r="T16" s="206">
        <v>0</v>
      </c>
      <c r="U16" s="206">
        <v>0.79</v>
      </c>
      <c r="V16" s="206">
        <v>3.58</v>
      </c>
      <c r="W16" s="206">
        <v>8.75</v>
      </c>
      <c r="X16" s="206">
        <v>30.81</v>
      </c>
      <c r="Y16" s="206">
        <v>0</v>
      </c>
      <c r="Z16" s="206">
        <v>29.21</v>
      </c>
      <c r="AA16" s="206">
        <v>19.96</v>
      </c>
      <c r="AB16" s="206">
        <v>0</v>
      </c>
      <c r="AC16" s="206">
        <v>-0.15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0</v>
      </c>
      <c r="AL16" s="206">
        <v>-0.66</v>
      </c>
      <c r="AM16" s="206">
        <v>0</v>
      </c>
      <c r="AN16" s="206">
        <v>0</v>
      </c>
      <c r="AO16" s="206">
        <v>0</v>
      </c>
      <c r="AP16" s="206">
        <v>0</v>
      </c>
    </row>
    <row r="17" spans="1:42">
      <c r="A17" t="s">
        <v>59</v>
      </c>
      <c r="B17" s="206">
        <v>0</v>
      </c>
      <c r="C17" s="206">
        <v>7.67</v>
      </c>
      <c r="D17" s="206">
        <v>1.63</v>
      </c>
      <c r="E17" s="206">
        <v>0</v>
      </c>
      <c r="F17" s="206">
        <v>0</v>
      </c>
      <c r="G17" s="206">
        <v>6.76</v>
      </c>
      <c r="H17" s="206">
        <v>0</v>
      </c>
      <c r="I17" s="206">
        <v>24.03</v>
      </c>
      <c r="J17" s="206">
        <v>1.71</v>
      </c>
      <c r="K17" s="206">
        <v>4.53</v>
      </c>
      <c r="L17" s="206">
        <v>269.17</v>
      </c>
      <c r="M17" s="206">
        <v>1.02</v>
      </c>
      <c r="N17" s="206">
        <v>1.32</v>
      </c>
      <c r="O17" s="206">
        <v>0</v>
      </c>
      <c r="P17" s="206">
        <v>1.1499999999999999</v>
      </c>
      <c r="Q17" s="206">
        <v>6.62</v>
      </c>
      <c r="R17" s="206">
        <v>6.06</v>
      </c>
      <c r="S17" s="206">
        <v>6.06</v>
      </c>
      <c r="T17" s="206">
        <v>0</v>
      </c>
      <c r="U17" s="206">
        <v>0.79</v>
      </c>
      <c r="V17" s="206">
        <v>3.58</v>
      </c>
      <c r="W17" s="206">
        <v>8.75</v>
      </c>
      <c r="X17" s="206">
        <v>30.81</v>
      </c>
      <c r="Y17" s="206">
        <v>0</v>
      </c>
      <c r="Z17" s="206">
        <v>29.21</v>
      </c>
      <c r="AA17" s="206">
        <v>19.96</v>
      </c>
      <c r="AB17" s="206">
        <v>0</v>
      </c>
      <c r="AC17" s="206">
        <v>-0.15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0</v>
      </c>
      <c r="AL17" s="206">
        <v>-0.66</v>
      </c>
      <c r="AM17" s="206">
        <v>0</v>
      </c>
      <c r="AN17" s="206">
        <v>0</v>
      </c>
      <c r="AO17" s="206">
        <v>0</v>
      </c>
      <c r="AP17" s="206">
        <v>0</v>
      </c>
    </row>
    <row r="18" spans="1:42">
      <c r="A18" t="s">
        <v>60</v>
      </c>
      <c r="B18" s="206">
        <v>0</v>
      </c>
      <c r="C18" s="206">
        <v>7.67</v>
      </c>
      <c r="D18" s="206">
        <v>1.63</v>
      </c>
      <c r="E18" s="206">
        <v>0</v>
      </c>
      <c r="F18" s="206">
        <v>0</v>
      </c>
      <c r="G18" s="206">
        <v>6.76</v>
      </c>
      <c r="H18" s="206">
        <v>0</v>
      </c>
      <c r="I18" s="206">
        <v>24.03</v>
      </c>
      <c r="J18" s="206">
        <v>1.71</v>
      </c>
      <c r="K18" s="206">
        <v>4.53</v>
      </c>
      <c r="L18" s="206">
        <v>269.17</v>
      </c>
      <c r="M18" s="206">
        <v>1.02</v>
      </c>
      <c r="N18" s="206">
        <v>1.32</v>
      </c>
      <c r="O18" s="206">
        <v>0</v>
      </c>
      <c r="P18" s="206">
        <v>1.1499999999999999</v>
      </c>
      <c r="Q18" s="206">
        <v>6.62</v>
      </c>
      <c r="R18" s="206">
        <v>6.06</v>
      </c>
      <c r="S18" s="206">
        <v>6.06</v>
      </c>
      <c r="T18" s="206">
        <v>0</v>
      </c>
      <c r="U18" s="206">
        <v>0.79</v>
      </c>
      <c r="V18" s="206">
        <v>3.58</v>
      </c>
      <c r="W18" s="206">
        <v>8.75</v>
      </c>
      <c r="X18" s="206">
        <v>30.81</v>
      </c>
      <c r="Y18" s="206">
        <v>0</v>
      </c>
      <c r="Z18" s="206">
        <v>29.21</v>
      </c>
      <c r="AA18" s="206">
        <v>19.96</v>
      </c>
      <c r="AB18" s="206">
        <v>0</v>
      </c>
      <c r="AC18" s="206">
        <v>-0.15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0</v>
      </c>
      <c r="AL18" s="206">
        <v>-0.66</v>
      </c>
      <c r="AM18" s="206">
        <v>0</v>
      </c>
      <c r="AN18" s="206">
        <v>0</v>
      </c>
      <c r="AO18" s="206">
        <v>0</v>
      </c>
      <c r="AP18" s="206">
        <v>0</v>
      </c>
    </row>
    <row r="19" spans="1:42">
      <c r="A19" t="s">
        <v>61</v>
      </c>
      <c r="B19" s="206">
        <v>0</v>
      </c>
      <c r="C19" s="206">
        <v>7.67</v>
      </c>
      <c r="D19" s="206">
        <v>1.63</v>
      </c>
      <c r="E19" s="206">
        <v>0</v>
      </c>
      <c r="F19" s="206">
        <v>0</v>
      </c>
      <c r="G19" s="206">
        <v>6.76</v>
      </c>
      <c r="H19" s="206">
        <v>0</v>
      </c>
      <c r="I19" s="206">
        <v>24.03</v>
      </c>
      <c r="J19" s="206">
        <v>1.71</v>
      </c>
      <c r="K19" s="206">
        <v>4.53</v>
      </c>
      <c r="L19" s="206">
        <v>269.17</v>
      </c>
      <c r="M19" s="206">
        <v>1.02</v>
      </c>
      <c r="N19" s="206">
        <v>1.32</v>
      </c>
      <c r="O19" s="206">
        <v>0</v>
      </c>
      <c r="P19" s="206">
        <v>1.1499999999999999</v>
      </c>
      <c r="Q19" s="206">
        <v>6.62</v>
      </c>
      <c r="R19" s="206">
        <v>6.06</v>
      </c>
      <c r="S19" s="206">
        <v>6.06</v>
      </c>
      <c r="T19" s="206">
        <v>0</v>
      </c>
      <c r="U19" s="206">
        <v>0.79</v>
      </c>
      <c r="V19" s="206">
        <v>3.58</v>
      </c>
      <c r="W19" s="206">
        <v>8.75</v>
      </c>
      <c r="X19" s="206">
        <v>30.81</v>
      </c>
      <c r="Y19" s="206">
        <v>0</v>
      </c>
      <c r="Z19" s="206">
        <v>29.21</v>
      </c>
      <c r="AA19" s="206">
        <v>19.96</v>
      </c>
      <c r="AB19" s="206">
        <v>0</v>
      </c>
      <c r="AC19" s="206">
        <v>-0.15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0</v>
      </c>
      <c r="AL19" s="206">
        <v>-0.66</v>
      </c>
      <c r="AM19" s="206">
        <v>0</v>
      </c>
      <c r="AN19" s="206">
        <v>0</v>
      </c>
      <c r="AO19" s="206">
        <v>0</v>
      </c>
      <c r="AP19" s="206">
        <v>0</v>
      </c>
    </row>
    <row r="20" spans="1:42">
      <c r="A20" t="s">
        <v>62</v>
      </c>
      <c r="B20" s="206">
        <v>0</v>
      </c>
      <c r="C20" s="206">
        <v>7.67</v>
      </c>
      <c r="D20" s="206">
        <v>1.63</v>
      </c>
      <c r="E20" s="206">
        <v>0</v>
      </c>
      <c r="F20" s="206">
        <v>0</v>
      </c>
      <c r="G20" s="206">
        <v>6.76</v>
      </c>
      <c r="H20" s="206">
        <v>0</v>
      </c>
      <c r="I20" s="206">
        <v>24.03</v>
      </c>
      <c r="J20" s="206">
        <v>1.71</v>
      </c>
      <c r="K20" s="206">
        <v>4.53</v>
      </c>
      <c r="L20" s="206">
        <v>269.17</v>
      </c>
      <c r="M20" s="206">
        <v>1.02</v>
      </c>
      <c r="N20" s="206">
        <v>1.32</v>
      </c>
      <c r="O20" s="206">
        <v>0</v>
      </c>
      <c r="P20" s="206">
        <v>1.1499999999999999</v>
      </c>
      <c r="Q20" s="206">
        <v>6.62</v>
      </c>
      <c r="R20" s="206">
        <v>6.06</v>
      </c>
      <c r="S20" s="206">
        <v>6.06</v>
      </c>
      <c r="T20" s="206">
        <v>0</v>
      </c>
      <c r="U20" s="206">
        <v>0.79</v>
      </c>
      <c r="V20" s="206">
        <v>3.58</v>
      </c>
      <c r="W20" s="206">
        <v>8.75</v>
      </c>
      <c r="X20" s="206">
        <v>30.81</v>
      </c>
      <c r="Y20" s="206">
        <v>0</v>
      </c>
      <c r="Z20" s="206">
        <v>29.21</v>
      </c>
      <c r="AA20" s="206">
        <v>19.96</v>
      </c>
      <c r="AB20" s="206">
        <v>0</v>
      </c>
      <c r="AC20" s="206">
        <v>-0.15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0</v>
      </c>
      <c r="AL20" s="206">
        <v>-0.66</v>
      </c>
      <c r="AM20" s="206">
        <v>0</v>
      </c>
      <c r="AN20" s="206">
        <v>0</v>
      </c>
      <c r="AO20" s="206">
        <v>0</v>
      </c>
      <c r="AP20" s="206">
        <v>0</v>
      </c>
    </row>
    <row r="21" spans="1:42">
      <c r="A21" t="s">
        <v>63</v>
      </c>
      <c r="B21" s="206">
        <v>0</v>
      </c>
      <c r="C21" s="206">
        <v>7.67</v>
      </c>
      <c r="D21" s="206">
        <v>1.63</v>
      </c>
      <c r="E21" s="206">
        <v>0</v>
      </c>
      <c r="F21" s="206">
        <v>0</v>
      </c>
      <c r="G21" s="206">
        <v>6.76</v>
      </c>
      <c r="H21" s="206">
        <v>0</v>
      </c>
      <c r="I21" s="206">
        <v>24.03</v>
      </c>
      <c r="J21" s="206">
        <v>1.71</v>
      </c>
      <c r="K21" s="206">
        <v>4.53</v>
      </c>
      <c r="L21" s="206">
        <v>269.17</v>
      </c>
      <c r="M21" s="206">
        <v>1.02</v>
      </c>
      <c r="N21" s="206">
        <v>1.32</v>
      </c>
      <c r="O21" s="206">
        <v>0</v>
      </c>
      <c r="P21" s="206">
        <v>1.1499999999999999</v>
      </c>
      <c r="Q21" s="206">
        <v>6.62</v>
      </c>
      <c r="R21" s="206">
        <v>6.06</v>
      </c>
      <c r="S21" s="206">
        <v>6.06</v>
      </c>
      <c r="T21" s="206">
        <v>0</v>
      </c>
      <c r="U21" s="206">
        <v>0.79</v>
      </c>
      <c r="V21" s="206">
        <v>3.58</v>
      </c>
      <c r="W21" s="206">
        <v>8.75</v>
      </c>
      <c r="X21" s="206">
        <v>30.81</v>
      </c>
      <c r="Y21" s="206">
        <v>0</v>
      </c>
      <c r="Z21" s="206">
        <v>29.21</v>
      </c>
      <c r="AA21" s="206">
        <v>19.96</v>
      </c>
      <c r="AB21" s="206">
        <v>0</v>
      </c>
      <c r="AC21" s="206">
        <v>-0.15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0</v>
      </c>
      <c r="AL21" s="206">
        <v>-0.66</v>
      </c>
      <c r="AM21" s="206">
        <v>0</v>
      </c>
      <c r="AN21" s="206">
        <v>0</v>
      </c>
      <c r="AO21" s="206">
        <v>0</v>
      </c>
      <c r="AP21" s="206">
        <v>0</v>
      </c>
    </row>
    <row r="22" spans="1:42">
      <c r="A22" t="s">
        <v>64</v>
      </c>
      <c r="B22" s="206">
        <v>0</v>
      </c>
      <c r="C22" s="206">
        <v>7.67</v>
      </c>
      <c r="D22" s="206">
        <v>1.63</v>
      </c>
      <c r="E22" s="206">
        <v>0</v>
      </c>
      <c r="F22" s="206">
        <v>0</v>
      </c>
      <c r="G22" s="206">
        <v>6.76</v>
      </c>
      <c r="H22" s="206">
        <v>0</v>
      </c>
      <c r="I22" s="206">
        <v>24.03</v>
      </c>
      <c r="J22" s="206">
        <v>1.71</v>
      </c>
      <c r="K22" s="206">
        <v>4.53</v>
      </c>
      <c r="L22" s="206">
        <v>273.18</v>
      </c>
      <c r="M22" s="206">
        <v>1.02</v>
      </c>
      <c r="N22" s="206">
        <v>1.32</v>
      </c>
      <c r="O22" s="206">
        <v>0</v>
      </c>
      <c r="P22" s="206">
        <v>1.1499999999999999</v>
      </c>
      <c r="Q22" s="206">
        <v>6.62</v>
      </c>
      <c r="R22" s="206">
        <v>6.06</v>
      </c>
      <c r="S22" s="206">
        <v>6.06</v>
      </c>
      <c r="T22" s="206">
        <v>0</v>
      </c>
      <c r="U22" s="206">
        <v>0.79</v>
      </c>
      <c r="V22" s="206">
        <v>3.58</v>
      </c>
      <c r="W22" s="206">
        <v>8.75</v>
      </c>
      <c r="X22" s="206">
        <v>30.81</v>
      </c>
      <c r="Y22" s="206">
        <v>0</v>
      </c>
      <c r="Z22" s="206">
        <v>29.21</v>
      </c>
      <c r="AA22" s="206">
        <v>19.96</v>
      </c>
      <c r="AB22" s="206">
        <v>0</v>
      </c>
      <c r="AC22" s="206">
        <v>-0.15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0</v>
      </c>
      <c r="AL22" s="206">
        <v>-0.66</v>
      </c>
      <c r="AM22" s="206">
        <v>0</v>
      </c>
      <c r="AN22" s="206">
        <v>0</v>
      </c>
      <c r="AO22" s="206">
        <v>0</v>
      </c>
      <c r="AP22" s="206">
        <v>0</v>
      </c>
    </row>
    <row r="23" spans="1:42">
      <c r="A23" t="s">
        <v>65</v>
      </c>
      <c r="B23" s="206">
        <v>0</v>
      </c>
      <c r="C23" s="206">
        <v>7.67</v>
      </c>
      <c r="D23" s="206">
        <v>1.63</v>
      </c>
      <c r="E23" s="206">
        <v>0</v>
      </c>
      <c r="F23" s="206">
        <v>0</v>
      </c>
      <c r="G23" s="206">
        <v>6.76</v>
      </c>
      <c r="H23" s="206">
        <v>0</v>
      </c>
      <c r="I23" s="206">
        <v>24.03</v>
      </c>
      <c r="J23" s="206">
        <v>1.71</v>
      </c>
      <c r="K23" s="206">
        <v>4.53</v>
      </c>
      <c r="L23" s="206">
        <v>273.18</v>
      </c>
      <c r="M23" s="206">
        <v>1.02</v>
      </c>
      <c r="N23" s="206">
        <v>1.32</v>
      </c>
      <c r="O23" s="206">
        <v>0</v>
      </c>
      <c r="P23" s="206">
        <v>1.1499999999999999</v>
      </c>
      <c r="Q23" s="206">
        <v>6.62</v>
      </c>
      <c r="R23" s="206">
        <v>6.06</v>
      </c>
      <c r="S23" s="206">
        <v>6.06</v>
      </c>
      <c r="T23" s="206">
        <v>0</v>
      </c>
      <c r="U23" s="206">
        <v>0.79</v>
      </c>
      <c r="V23" s="206">
        <v>3.58</v>
      </c>
      <c r="W23" s="206">
        <v>8.75</v>
      </c>
      <c r="X23" s="206">
        <v>30.81</v>
      </c>
      <c r="Y23" s="206">
        <v>0</v>
      </c>
      <c r="Z23" s="206">
        <v>29.21</v>
      </c>
      <c r="AA23" s="206">
        <v>19.96</v>
      </c>
      <c r="AB23" s="206">
        <v>0</v>
      </c>
      <c r="AC23" s="206">
        <v>-0.15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0</v>
      </c>
      <c r="AL23" s="206">
        <v>-0.66</v>
      </c>
      <c r="AM23" s="206">
        <v>0</v>
      </c>
      <c r="AN23" s="206">
        <v>0</v>
      </c>
      <c r="AO23" s="206">
        <v>0</v>
      </c>
      <c r="AP23" s="206">
        <v>0</v>
      </c>
    </row>
    <row r="24" spans="1:42">
      <c r="A24" t="s">
        <v>66</v>
      </c>
      <c r="B24" s="206">
        <v>0</v>
      </c>
      <c r="C24" s="206">
        <v>7.67</v>
      </c>
      <c r="D24" s="206">
        <v>1.63</v>
      </c>
      <c r="E24" s="206">
        <v>0</v>
      </c>
      <c r="F24" s="206">
        <v>0</v>
      </c>
      <c r="G24" s="206">
        <v>6.76</v>
      </c>
      <c r="H24" s="206">
        <v>0</v>
      </c>
      <c r="I24" s="206">
        <v>24.03</v>
      </c>
      <c r="J24" s="206">
        <v>1.71</v>
      </c>
      <c r="K24" s="206">
        <v>4.53</v>
      </c>
      <c r="L24" s="206">
        <v>273.18</v>
      </c>
      <c r="M24" s="206">
        <v>1.02</v>
      </c>
      <c r="N24" s="206">
        <v>1.32</v>
      </c>
      <c r="O24" s="206">
        <v>0</v>
      </c>
      <c r="P24" s="206">
        <v>1.1499999999999999</v>
      </c>
      <c r="Q24" s="206">
        <v>6.62</v>
      </c>
      <c r="R24" s="206">
        <v>0.47</v>
      </c>
      <c r="S24" s="206">
        <v>6.06</v>
      </c>
      <c r="T24" s="206">
        <v>0</v>
      </c>
      <c r="U24" s="206">
        <v>0.79</v>
      </c>
      <c r="V24" s="206">
        <v>0.13</v>
      </c>
      <c r="W24" s="206">
        <v>8.75</v>
      </c>
      <c r="X24" s="206">
        <v>30.81</v>
      </c>
      <c r="Y24" s="206">
        <v>0</v>
      </c>
      <c r="Z24" s="206">
        <v>29.21</v>
      </c>
      <c r="AA24" s="206">
        <v>19.96</v>
      </c>
      <c r="AB24" s="206">
        <v>0</v>
      </c>
      <c r="AC24" s="206">
        <v>-0.15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0</v>
      </c>
      <c r="AL24" s="206">
        <v>-0.66</v>
      </c>
      <c r="AM24" s="206">
        <v>0</v>
      </c>
      <c r="AN24" s="206">
        <v>0</v>
      </c>
      <c r="AO24" s="206">
        <v>0</v>
      </c>
      <c r="AP24" s="206">
        <v>0</v>
      </c>
    </row>
    <row r="25" spans="1:42">
      <c r="A25" t="s">
        <v>67</v>
      </c>
      <c r="B25" s="206">
        <v>0</v>
      </c>
      <c r="C25" s="206">
        <v>7.67</v>
      </c>
      <c r="D25" s="206">
        <v>1.63</v>
      </c>
      <c r="E25" s="206">
        <v>0</v>
      </c>
      <c r="F25" s="206">
        <v>0</v>
      </c>
      <c r="G25" s="206">
        <v>6.76</v>
      </c>
      <c r="H25" s="206">
        <v>0</v>
      </c>
      <c r="I25" s="206">
        <v>24.03</v>
      </c>
      <c r="J25" s="206">
        <v>1.71</v>
      </c>
      <c r="K25" s="206">
        <v>4.53</v>
      </c>
      <c r="L25" s="206">
        <v>273.18</v>
      </c>
      <c r="M25" s="206">
        <v>1.02</v>
      </c>
      <c r="N25" s="206">
        <v>1.32</v>
      </c>
      <c r="O25" s="206">
        <v>0</v>
      </c>
      <c r="P25" s="206">
        <v>1.1499999999999999</v>
      </c>
      <c r="Q25" s="206">
        <v>6.62</v>
      </c>
      <c r="R25" s="206">
        <v>0.47</v>
      </c>
      <c r="S25" s="206">
        <v>0.3</v>
      </c>
      <c r="T25" s="206">
        <v>0</v>
      </c>
      <c r="U25" s="206">
        <v>0.79</v>
      </c>
      <c r="V25" s="206">
        <v>0.13</v>
      </c>
      <c r="W25" s="206">
        <v>3.82</v>
      </c>
      <c r="X25" s="206">
        <v>1.84</v>
      </c>
      <c r="Y25" s="206">
        <v>0</v>
      </c>
      <c r="Z25" s="206">
        <v>7.56</v>
      </c>
      <c r="AA25" s="206">
        <v>1.02</v>
      </c>
      <c r="AB25" s="206">
        <v>0</v>
      </c>
      <c r="AC25" s="206">
        <v>-0.15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0</v>
      </c>
      <c r="AL25" s="206">
        <v>-0.66</v>
      </c>
      <c r="AM25" s="206">
        <v>0</v>
      </c>
      <c r="AN25" s="206">
        <v>0</v>
      </c>
      <c r="AO25" s="206">
        <v>0</v>
      </c>
      <c r="AP25" s="206">
        <v>0</v>
      </c>
    </row>
    <row r="26" spans="1:42">
      <c r="A26" t="s">
        <v>68</v>
      </c>
      <c r="B26" s="206">
        <v>0</v>
      </c>
      <c r="C26" s="206">
        <v>7.67</v>
      </c>
      <c r="D26" s="206">
        <v>1.63</v>
      </c>
      <c r="E26" s="206">
        <v>0</v>
      </c>
      <c r="F26" s="206">
        <v>0</v>
      </c>
      <c r="G26" s="206">
        <v>6.76</v>
      </c>
      <c r="H26" s="206">
        <v>0</v>
      </c>
      <c r="I26" s="206">
        <v>24.03</v>
      </c>
      <c r="J26" s="206">
        <v>1.71</v>
      </c>
      <c r="K26" s="206">
        <v>4.53</v>
      </c>
      <c r="L26" s="206">
        <v>273.18</v>
      </c>
      <c r="M26" s="206">
        <v>1.02</v>
      </c>
      <c r="N26" s="206">
        <v>1.32</v>
      </c>
      <c r="O26" s="206">
        <v>0</v>
      </c>
      <c r="P26" s="206">
        <v>1.1499999999999999</v>
      </c>
      <c r="Q26" s="206">
        <v>6.62</v>
      </c>
      <c r="R26" s="206">
        <v>0.47</v>
      </c>
      <c r="S26" s="206">
        <v>0.3</v>
      </c>
      <c r="T26" s="206">
        <v>0</v>
      </c>
      <c r="U26" s="206">
        <v>0.79</v>
      </c>
      <c r="V26" s="206">
        <v>0.13</v>
      </c>
      <c r="W26" s="206">
        <v>3.82</v>
      </c>
      <c r="X26" s="206">
        <v>1.66</v>
      </c>
      <c r="Y26" s="206">
        <v>0</v>
      </c>
      <c r="Z26" s="206">
        <v>1.43</v>
      </c>
      <c r="AA26" s="206">
        <v>1.02</v>
      </c>
      <c r="AB26" s="206">
        <v>0</v>
      </c>
      <c r="AC26" s="206">
        <v>-0.15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0</v>
      </c>
      <c r="AL26" s="206">
        <v>-0.66</v>
      </c>
      <c r="AM26" s="206">
        <v>0</v>
      </c>
      <c r="AN26" s="206">
        <v>0</v>
      </c>
      <c r="AO26" s="206">
        <v>0</v>
      </c>
      <c r="AP26" s="206">
        <v>0</v>
      </c>
    </row>
    <row r="27" spans="1:42">
      <c r="A27" t="s">
        <v>69</v>
      </c>
      <c r="B27" s="206">
        <v>0</v>
      </c>
      <c r="C27" s="206">
        <v>7.67</v>
      </c>
      <c r="D27" s="206">
        <v>1.63</v>
      </c>
      <c r="E27" s="206">
        <v>0</v>
      </c>
      <c r="F27" s="206">
        <v>0</v>
      </c>
      <c r="G27" s="206">
        <v>6.76</v>
      </c>
      <c r="H27" s="206">
        <v>0</v>
      </c>
      <c r="I27" s="206">
        <v>24.03</v>
      </c>
      <c r="J27" s="206">
        <v>1.71</v>
      </c>
      <c r="K27" s="206">
        <v>4.53</v>
      </c>
      <c r="L27" s="206">
        <v>273.18</v>
      </c>
      <c r="M27" s="206">
        <v>1.02</v>
      </c>
      <c r="N27" s="206">
        <v>1.32</v>
      </c>
      <c r="O27" s="206">
        <v>0</v>
      </c>
      <c r="P27" s="206">
        <v>1.1499999999999999</v>
      </c>
      <c r="Q27" s="206">
        <v>6.62</v>
      </c>
      <c r="R27" s="206">
        <v>0.47</v>
      </c>
      <c r="S27" s="206">
        <v>6.06</v>
      </c>
      <c r="T27" s="206">
        <v>0</v>
      </c>
      <c r="U27" s="206">
        <v>0.79</v>
      </c>
      <c r="V27" s="206">
        <v>0.13</v>
      </c>
      <c r="W27" s="206">
        <v>3.81</v>
      </c>
      <c r="X27" s="206">
        <v>1.66</v>
      </c>
      <c r="Y27" s="206">
        <v>0</v>
      </c>
      <c r="Z27" s="206">
        <v>1.43</v>
      </c>
      <c r="AA27" s="206">
        <v>19.96</v>
      </c>
      <c r="AB27" s="206">
        <v>0</v>
      </c>
      <c r="AC27" s="206">
        <v>-0.15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0</v>
      </c>
      <c r="AL27" s="206">
        <v>-0.66</v>
      </c>
      <c r="AM27" s="206">
        <v>0</v>
      </c>
      <c r="AN27" s="206">
        <v>0</v>
      </c>
      <c r="AO27" s="206">
        <v>0</v>
      </c>
      <c r="AP27" s="206">
        <v>0</v>
      </c>
    </row>
    <row r="28" spans="1:42">
      <c r="A28" t="s">
        <v>70</v>
      </c>
      <c r="B28" s="206">
        <v>0</v>
      </c>
      <c r="C28" s="206">
        <v>7.67</v>
      </c>
      <c r="D28" s="206">
        <v>1.63</v>
      </c>
      <c r="E28" s="206">
        <v>0</v>
      </c>
      <c r="F28" s="206">
        <v>0</v>
      </c>
      <c r="G28" s="206">
        <v>6.76</v>
      </c>
      <c r="H28" s="206">
        <v>0</v>
      </c>
      <c r="I28" s="206">
        <v>24.03</v>
      </c>
      <c r="J28" s="206">
        <v>1.71</v>
      </c>
      <c r="K28" s="206">
        <v>4.53</v>
      </c>
      <c r="L28" s="206">
        <v>273.18</v>
      </c>
      <c r="M28" s="206">
        <v>1.02</v>
      </c>
      <c r="N28" s="206">
        <v>1.32</v>
      </c>
      <c r="O28" s="206">
        <v>0</v>
      </c>
      <c r="P28" s="206">
        <v>1.1499999999999999</v>
      </c>
      <c r="Q28" s="206">
        <v>6.62</v>
      </c>
      <c r="R28" s="206">
        <v>0.47</v>
      </c>
      <c r="S28" s="206">
        <v>0.3</v>
      </c>
      <c r="T28" s="206">
        <v>0</v>
      </c>
      <c r="U28" s="206">
        <v>0.79</v>
      </c>
      <c r="V28" s="206">
        <v>0.13</v>
      </c>
      <c r="W28" s="206">
        <v>3.81</v>
      </c>
      <c r="X28" s="206">
        <v>1.66</v>
      </c>
      <c r="Y28" s="206">
        <v>0</v>
      </c>
      <c r="Z28" s="206">
        <v>1.43</v>
      </c>
      <c r="AA28" s="206">
        <v>1.02</v>
      </c>
      <c r="AB28" s="206">
        <v>0</v>
      </c>
      <c r="AC28" s="206">
        <v>-0.15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0</v>
      </c>
      <c r="AL28" s="206">
        <v>-0.66</v>
      </c>
      <c r="AM28" s="206">
        <v>0</v>
      </c>
      <c r="AN28" s="206">
        <v>0</v>
      </c>
      <c r="AO28" s="206">
        <v>0</v>
      </c>
      <c r="AP28" s="206">
        <v>0</v>
      </c>
    </row>
    <row r="29" spans="1:42">
      <c r="A29" t="s">
        <v>71</v>
      </c>
      <c r="B29" s="206">
        <v>0</v>
      </c>
      <c r="C29" s="206">
        <v>7.67</v>
      </c>
      <c r="D29" s="206">
        <v>1.63</v>
      </c>
      <c r="E29" s="206">
        <v>0</v>
      </c>
      <c r="F29" s="206">
        <v>0</v>
      </c>
      <c r="G29" s="206">
        <v>6.76</v>
      </c>
      <c r="H29" s="206">
        <v>0</v>
      </c>
      <c r="I29" s="206">
        <v>24.03</v>
      </c>
      <c r="J29" s="206">
        <v>1.71</v>
      </c>
      <c r="K29" s="206">
        <v>4.53</v>
      </c>
      <c r="L29" s="206">
        <v>273.18</v>
      </c>
      <c r="M29" s="206">
        <v>1.02</v>
      </c>
      <c r="N29" s="206">
        <v>1.32</v>
      </c>
      <c r="O29" s="206">
        <v>0</v>
      </c>
      <c r="P29" s="206">
        <v>1.1499999999999999</v>
      </c>
      <c r="Q29" s="206">
        <v>6.62</v>
      </c>
      <c r="R29" s="206">
        <v>0.47</v>
      </c>
      <c r="S29" s="206">
        <v>6.06</v>
      </c>
      <c r="T29" s="206">
        <v>0</v>
      </c>
      <c r="U29" s="206">
        <v>0.79</v>
      </c>
      <c r="V29" s="206">
        <v>0.13</v>
      </c>
      <c r="W29" s="206">
        <v>3.81</v>
      </c>
      <c r="X29" s="206">
        <v>1.63</v>
      </c>
      <c r="Y29" s="206">
        <v>0</v>
      </c>
      <c r="Z29" s="206">
        <v>1.43</v>
      </c>
      <c r="AA29" s="206">
        <v>19.96</v>
      </c>
      <c r="AB29" s="206">
        <v>0</v>
      </c>
      <c r="AC29" s="206">
        <v>-0.15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0</v>
      </c>
      <c r="AL29" s="206">
        <v>-0.66</v>
      </c>
      <c r="AM29" s="206">
        <v>0</v>
      </c>
      <c r="AN29" s="206">
        <v>0</v>
      </c>
      <c r="AO29" s="206">
        <v>0</v>
      </c>
      <c r="AP29" s="206">
        <v>0</v>
      </c>
    </row>
    <row r="30" spans="1:42">
      <c r="A30" t="s">
        <v>72</v>
      </c>
      <c r="B30" s="206">
        <v>0</v>
      </c>
      <c r="C30" s="206">
        <v>7.67</v>
      </c>
      <c r="D30" s="206">
        <v>1.63</v>
      </c>
      <c r="E30" s="206">
        <v>0</v>
      </c>
      <c r="F30" s="206">
        <v>0</v>
      </c>
      <c r="G30" s="206">
        <v>6.76</v>
      </c>
      <c r="H30" s="206">
        <v>0</v>
      </c>
      <c r="I30" s="206">
        <v>24.03</v>
      </c>
      <c r="J30" s="206">
        <v>1.71</v>
      </c>
      <c r="K30" s="206">
        <v>4.53</v>
      </c>
      <c r="L30" s="206">
        <v>273.17</v>
      </c>
      <c r="M30" s="206">
        <v>1.02</v>
      </c>
      <c r="N30" s="206">
        <v>1.32</v>
      </c>
      <c r="O30" s="206">
        <v>0</v>
      </c>
      <c r="P30" s="206">
        <v>1.1499999999999999</v>
      </c>
      <c r="Q30" s="206">
        <v>6.62</v>
      </c>
      <c r="R30" s="206">
        <v>0.47</v>
      </c>
      <c r="S30" s="206">
        <v>6.06</v>
      </c>
      <c r="T30" s="206">
        <v>0</v>
      </c>
      <c r="U30" s="206">
        <v>0.79</v>
      </c>
      <c r="V30" s="206">
        <v>0.13</v>
      </c>
      <c r="W30" s="206">
        <v>3.81</v>
      </c>
      <c r="X30" s="206">
        <v>1.63</v>
      </c>
      <c r="Y30" s="206">
        <v>0</v>
      </c>
      <c r="Z30" s="206">
        <v>1.43</v>
      </c>
      <c r="AA30" s="206">
        <v>19.96</v>
      </c>
      <c r="AB30" s="206">
        <v>0</v>
      </c>
      <c r="AC30" s="206">
        <v>-0.15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0</v>
      </c>
      <c r="AL30" s="206">
        <v>-0.66</v>
      </c>
      <c r="AM30" s="206">
        <v>0</v>
      </c>
      <c r="AN30" s="206">
        <v>0</v>
      </c>
      <c r="AO30" s="206">
        <v>0</v>
      </c>
      <c r="AP30" s="206">
        <v>0</v>
      </c>
    </row>
    <row r="31" spans="1:42">
      <c r="A31" t="s">
        <v>73</v>
      </c>
      <c r="B31" s="206">
        <v>0</v>
      </c>
      <c r="C31" s="206">
        <v>7.67</v>
      </c>
      <c r="D31" s="206">
        <v>1.63</v>
      </c>
      <c r="E31" s="206">
        <v>0</v>
      </c>
      <c r="F31" s="206">
        <v>0</v>
      </c>
      <c r="G31" s="206">
        <v>6.76</v>
      </c>
      <c r="H31" s="206">
        <v>0</v>
      </c>
      <c r="I31" s="206">
        <v>24.03</v>
      </c>
      <c r="J31" s="206">
        <v>1.71</v>
      </c>
      <c r="K31" s="206">
        <v>4.53</v>
      </c>
      <c r="L31" s="206">
        <v>273.17</v>
      </c>
      <c r="M31" s="206">
        <v>1.02</v>
      </c>
      <c r="N31" s="206">
        <v>1.32</v>
      </c>
      <c r="O31" s="206">
        <v>0</v>
      </c>
      <c r="P31" s="206">
        <v>1.1499999999999999</v>
      </c>
      <c r="Q31" s="206">
        <v>6.62</v>
      </c>
      <c r="R31" s="206">
        <v>0.47</v>
      </c>
      <c r="S31" s="206">
        <v>0.28999999999999998</v>
      </c>
      <c r="T31" s="206">
        <v>0</v>
      </c>
      <c r="U31" s="206">
        <v>0.79</v>
      </c>
      <c r="V31" s="206">
        <v>0.13</v>
      </c>
      <c r="W31" s="206">
        <v>3.81</v>
      </c>
      <c r="X31" s="206">
        <v>1.63</v>
      </c>
      <c r="Y31" s="206">
        <v>0</v>
      </c>
      <c r="Z31" s="206">
        <v>1.43</v>
      </c>
      <c r="AA31" s="206">
        <v>1.02</v>
      </c>
      <c r="AB31" s="206">
        <v>0</v>
      </c>
      <c r="AC31" s="206">
        <v>-0.15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0</v>
      </c>
      <c r="AL31" s="206">
        <v>-0.66</v>
      </c>
      <c r="AM31" s="206">
        <v>0</v>
      </c>
      <c r="AN31" s="206">
        <v>0</v>
      </c>
      <c r="AO31" s="206">
        <v>0</v>
      </c>
      <c r="AP31" s="206">
        <v>0</v>
      </c>
    </row>
    <row r="32" spans="1:42">
      <c r="A32" t="s">
        <v>74</v>
      </c>
      <c r="B32" s="206">
        <v>0</v>
      </c>
      <c r="C32" s="206">
        <v>7.67</v>
      </c>
      <c r="D32" s="206">
        <v>1.63</v>
      </c>
      <c r="E32" s="206">
        <v>0</v>
      </c>
      <c r="F32" s="206">
        <v>0</v>
      </c>
      <c r="G32" s="206">
        <v>6.76</v>
      </c>
      <c r="H32" s="206">
        <v>0</v>
      </c>
      <c r="I32" s="206">
        <v>24.03</v>
      </c>
      <c r="J32" s="206">
        <v>1.71</v>
      </c>
      <c r="K32" s="206">
        <v>4.53</v>
      </c>
      <c r="L32" s="206">
        <v>273.17</v>
      </c>
      <c r="M32" s="206">
        <v>1.02</v>
      </c>
      <c r="N32" s="206">
        <v>1.32</v>
      </c>
      <c r="O32" s="206">
        <v>0</v>
      </c>
      <c r="P32" s="206">
        <v>1.1499999999999999</v>
      </c>
      <c r="Q32" s="206">
        <v>6.62</v>
      </c>
      <c r="R32" s="206">
        <v>0.47</v>
      </c>
      <c r="S32" s="206">
        <v>0.28999999999999998</v>
      </c>
      <c r="T32" s="206">
        <v>0</v>
      </c>
      <c r="U32" s="206">
        <v>0.79</v>
      </c>
      <c r="V32" s="206">
        <v>0.13</v>
      </c>
      <c r="W32" s="206">
        <v>3.81</v>
      </c>
      <c r="X32" s="206">
        <v>1.63</v>
      </c>
      <c r="Y32" s="206">
        <v>0</v>
      </c>
      <c r="Z32" s="206">
        <v>1.43</v>
      </c>
      <c r="AA32" s="206">
        <v>1.02</v>
      </c>
      <c r="AB32" s="206">
        <v>0</v>
      </c>
      <c r="AC32" s="206">
        <v>-0.15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0</v>
      </c>
      <c r="AL32" s="206">
        <v>-0.66</v>
      </c>
      <c r="AM32" s="206">
        <v>0</v>
      </c>
      <c r="AN32" s="206">
        <v>0</v>
      </c>
      <c r="AO32" s="206">
        <v>0</v>
      </c>
      <c r="AP32" s="206">
        <v>0</v>
      </c>
    </row>
    <row r="33" spans="1:42">
      <c r="A33" t="s">
        <v>75</v>
      </c>
      <c r="B33" s="206">
        <v>0</v>
      </c>
      <c r="C33" s="206">
        <v>7.67</v>
      </c>
      <c r="D33" s="206">
        <v>1.63</v>
      </c>
      <c r="E33" s="206">
        <v>0</v>
      </c>
      <c r="F33" s="206">
        <v>0</v>
      </c>
      <c r="G33" s="206">
        <v>6.76</v>
      </c>
      <c r="H33" s="206">
        <v>0</v>
      </c>
      <c r="I33" s="206">
        <v>24.03</v>
      </c>
      <c r="J33" s="206">
        <v>1.71</v>
      </c>
      <c r="K33" s="206">
        <v>4.53</v>
      </c>
      <c r="L33" s="206">
        <v>273.17</v>
      </c>
      <c r="M33" s="206">
        <v>1.02</v>
      </c>
      <c r="N33" s="206">
        <v>1.32</v>
      </c>
      <c r="O33" s="206">
        <v>0</v>
      </c>
      <c r="P33" s="206">
        <v>1.1499999999999999</v>
      </c>
      <c r="Q33" s="206">
        <v>6.62</v>
      </c>
      <c r="R33" s="206">
        <v>0.47</v>
      </c>
      <c r="S33" s="206">
        <v>0.28999999999999998</v>
      </c>
      <c r="T33" s="206">
        <v>0</v>
      </c>
      <c r="U33" s="206">
        <v>0.79</v>
      </c>
      <c r="V33" s="206">
        <v>0.13</v>
      </c>
      <c r="W33" s="206">
        <v>3.81</v>
      </c>
      <c r="X33" s="206">
        <v>1.63</v>
      </c>
      <c r="Y33" s="206">
        <v>0</v>
      </c>
      <c r="Z33" s="206">
        <v>1.43</v>
      </c>
      <c r="AA33" s="206">
        <v>1.02</v>
      </c>
      <c r="AB33" s="206">
        <v>0</v>
      </c>
      <c r="AC33" s="206">
        <v>-0.15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0</v>
      </c>
      <c r="AL33" s="206">
        <v>-0.66</v>
      </c>
      <c r="AM33" s="206">
        <v>0</v>
      </c>
      <c r="AN33" s="206">
        <v>0</v>
      </c>
      <c r="AO33" s="206">
        <v>0</v>
      </c>
      <c r="AP33" s="206">
        <v>0</v>
      </c>
    </row>
    <row r="34" spans="1:42">
      <c r="A34" t="s">
        <v>76</v>
      </c>
      <c r="B34" s="206">
        <v>0</v>
      </c>
      <c r="C34" s="206">
        <v>7.67</v>
      </c>
      <c r="D34" s="206">
        <v>1.63</v>
      </c>
      <c r="E34" s="206">
        <v>0</v>
      </c>
      <c r="F34" s="206">
        <v>0</v>
      </c>
      <c r="G34" s="206">
        <v>6.76</v>
      </c>
      <c r="H34" s="206">
        <v>0</v>
      </c>
      <c r="I34" s="206">
        <v>24.03</v>
      </c>
      <c r="J34" s="206">
        <v>1.71</v>
      </c>
      <c r="K34" s="206">
        <v>4.53</v>
      </c>
      <c r="L34" s="206">
        <v>273.17</v>
      </c>
      <c r="M34" s="206">
        <v>1.02</v>
      </c>
      <c r="N34" s="206">
        <v>1.32</v>
      </c>
      <c r="O34" s="206">
        <v>0</v>
      </c>
      <c r="P34" s="206">
        <v>1.1499999999999999</v>
      </c>
      <c r="Q34" s="206">
        <v>6.62</v>
      </c>
      <c r="R34" s="206">
        <v>0.47</v>
      </c>
      <c r="S34" s="206">
        <v>6.06</v>
      </c>
      <c r="T34" s="206">
        <v>0</v>
      </c>
      <c r="U34" s="206">
        <v>0.79</v>
      </c>
      <c r="V34" s="206">
        <v>0.13</v>
      </c>
      <c r="W34" s="206">
        <v>3.81</v>
      </c>
      <c r="X34" s="206">
        <v>1.63</v>
      </c>
      <c r="Y34" s="206">
        <v>0</v>
      </c>
      <c r="Z34" s="206">
        <v>1.43</v>
      </c>
      <c r="AA34" s="206">
        <v>19.96</v>
      </c>
      <c r="AB34" s="206">
        <v>0</v>
      </c>
      <c r="AC34" s="206">
        <v>-0.15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0</v>
      </c>
      <c r="AL34" s="206">
        <v>-0.66</v>
      </c>
      <c r="AM34" s="206">
        <v>0</v>
      </c>
      <c r="AN34" s="206">
        <v>0</v>
      </c>
      <c r="AO34" s="206">
        <v>0</v>
      </c>
      <c r="AP34" s="206">
        <v>0</v>
      </c>
    </row>
    <row r="35" spans="1:42">
      <c r="A35" t="s">
        <v>77</v>
      </c>
      <c r="B35" s="206">
        <v>0</v>
      </c>
      <c r="C35" s="206">
        <v>7.67</v>
      </c>
      <c r="D35" s="206">
        <v>1.63</v>
      </c>
      <c r="E35" s="206">
        <v>0</v>
      </c>
      <c r="F35" s="206">
        <v>0</v>
      </c>
      <c r="G35" s="206">
        <v>6.76</v>
      </c>
      <c r="H35" s="206">
        <v>0</v>
      </c>
      <c r="I35" s="206">
        <v>23.86</v>
      </c>
      <c r="J35" s="206">
        <v>1.71</v>
      </c>
      <c r="K35" s="206">
        <v>4.53</v>
      </c>
      <c r="L35" s="206">
        <v>273.18</v>
      </c>
      <c r="M35" s="206">
        <v>1.02</v>
      </c>
      <c r="N35" s="206">
        <v>1.32</v>
      </c>
      <c r="O35" s="206">
        <v>0</v>
      </c>
      <c r="P35" s="206">
        <v>1.1499999999999999</v>
      </c>
      <c r="Q35" s="206">
        <v>6.62</v>
      </c>
      <c r="R35" s="206">
        <v>0.47</v>
      </c>
      <c r="S35" s="206">
        <v>6.06</v>
      </c>
      <c r="T35" s="206">
        <v>0</v>
      </c>
      <c r="U35" s="206">
        <v>0.79</v>
      </c>
      <c r="V35" s="206">
        <v>0.13</v>
      </c>
      <c r="W35" s="206">
        <v>3.81</v>
      </c>
      <c r="X35" s="206">
        <v>1.63</v>
      </c>
      <c r="Y35" s="206">
        <v>0</v>
      </c>
      <c r="Z35" s="206">
        <v>1.43</v>
      </c>
      <c r="AA35" s="206">
        <v>19.96</v>
      </c>
      <c r="AB35" s="206">
        <v>0</v>
      </c>
      <c r="AC35" s="206">
        <v>-0.15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0</v>
      </c>
      <c r="AL35" s="206">
        <v>-0.66</v>
      </c>
      <c r="AM35" s="206">
        <v>0</v>
      </c>
      <c r="AN35" s="206">
        <v>0</v>
      </c>
      <c r="AO35" s="206">
        <v>0</v>
      </c>
      <c r="AP35" s="206">
        <v>0</v>
      </c>
    </row>
    <row r="36" spans="1:42">
      <c r="A36" t="s">
        <v>78</v>
      </c>
      <c r="B36" s="206">
        <v>0</v>
      </c>
      <c r="C36" s="206">
        <v>7.67</v>
      </c>
      <c r="D36" s="206">
        <v>1.63</v>
      </c>
      <c r="E36" s="206">
        <v>0</v>
      </c>
      <c r="F36" s="206">
        <v>0</v>
      </c>
      <c r="G36" s="206">
        <v>6.76</v>
      </c>
      <c r="H36" s="206">
        <v>0</v>
      </c>
      <c r="I36" s="206">
        <v>23.86</v>
      </c>
      <c r="J36" s="206">
        <v>1.71</v>
      </c>
      <c r="K36" s="206">
        <v>4.53</v>
      </c>
      <c r="L36" s="206">
        <v>273.18</v>
      </c>
      <c r="M36" s="206">
        <v>1.02</v>
      </c>
      <c r="N36" s="206">
        <v>1.32</v>
      </c>
      <c r="O36" s="206">
        <v>0</v>
      </c>
      <c r="P36" s="206">
        <v>1.1499999999999999</v>
      </c>
      <c r="Q36" s="206">
        <v>6.62</v>
      </c>
      <c r="R36" s="206">
        <v>0.47</v>
      </c>
      <c r="S36" s="206">
        <v>6.06</v>
      </c>
      <c r="T36" s="206">
        <v>0</v>
      </c>
      <c r="U36" s="206">
        <v>0.79</v>
      </c>
      <c r="V36" s="206">
        <v>0.13</v>
      </c>
      <c r="W36" s="206">
        <v>3.81</v>
      </c>
      <c r="X36" s="206">
        <v>1.63</v>
      </c>
      <c r="Y36" s="206">
        <v>0</v>
      </c>
      <c r="Z36" s="206">
        <v>1.43</v>
      </c>
      <c r="AA36" s="206">
        <v>19.96</v>
      </c>
      <c r="AB36" s="206">
        <v>0</v>
      </c>
      <c r="AC36" s="206">
        <v>-0.15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0</v>
      </c>
      <c r="AL36" s="206">
        <v>-0.66</v>
      </c>
      <c r="AM36" s="206">
        <v>0</v>
      </c>
      <c r="AN36" s="206">
        <v>0</v>
      </c>
      <c r="AO36" s="206">
        <v>0</v>
      </c>
      <c r="AP36" s="206">
        <v>0</v>
      </c>
    </row>
    <row r="37" spans="1:42">
      <c r="A37" t="s">
        <v>79</v>
      </c>
      <c r="B37" s="206">
        <v>0</v>
      </c>
      <c r="C37" s="206">
        <v>7.67</v>
      </c>
      <c r="D37" s="206">
        <v>1.63</v>
      </c>
      <c r="E37" s="206">
        <v>0</v>
      </c>
      <c r="F37" s="206">
        <v>0</v>
      </c>
      <c r="G37" s="206">
        <v>6.76</v>
      </c>
      <c r="H37" s="206">
        <v>0</v>
      </c>
      <c r="I37" s="206">
        <v>23.86</v>
      </c>
      <c r="J37" s="206">
        <v>1.71</v>
      </c>
      <c r="K37" s="206">
        <v>4.53</v>
      </c>
      <c r="L37" s="206">
        <v>273.19</v>
      </c>
      <c r="M37" s="206">
        <v>1.02</v>
      </c>
      <c r="N37" s="206">
        <v>1.32</v>
      </c>
      <c r="O37" s="206">
        <v>0</v>
      </c>
      <c r="P37" s="206">
        <v>1.1499999999999999</v>
      </c>
      <c r="Q37" s="206">
        <v>6.62</v>
      </c>
      <c r="R37" s="206">
        <v>0.47</v>
      </c>
      <c r="S37" s="206">
        <v>6.06</v>
      </c>
      <c r="T37" s="206">
        <v>0</v>
      </c>
      <c r="U37" s="206">
        <v>0.79</v>
      </c>
      <c r="V37" s="206">
        <v>0.13</v>
      </c>
      <c r="W37" s="206">
        <v>3.81</v>
      </c>
      <c r="X37" s="206">
        <v>1.63</v>
      </c>
      <c r="Y37" s="206">
        <v>0</v>
      </c>
      <c r="Z37" s="206">
        <v>1.43</v>
      </c>
      <c r="AA37" s="206">
        <v>19.96</v>
      </c>
      <c r="AB37" s="206">
        <v>0</v>
      </c>
      <c r="AC37" s="206">
        <v>-0.15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0</v>
      </c>
      <c r="AL37" s="206">
        <v>-0.66</v>
      </c>
      <c r="AM37" s="206">
        <v>0</v>
      </c>
      <c r="AN37" s="206">
        <v>0</v>
      </c>
      <c r="AO37" s="206">
        <v>0</v>
      </c>
      <c r="AP37" s="206">
        <v>0</v>
      </c>
    </row>
    <row r="38" spans="1:42">
      <c r="A38" t="s">
        <v>80</v>
      </c>
      <c r="B38" s="206">
        <v>0</v>
      </c>
      <c r="C38" s="206">
        <v>7.67</v>
      </c>
      <c r="D38" s="206">
        <v>1.63</v>
      </c>
      <c r="E38" s="206">
        <v>0</v>
      </c>
      <c r="F38" s="206">
        <v>0</v>
      </c>
      <c r="G38" s="206">
        <v>6.76</v>
      </c>
      <c r="H38" s="206">
        <v>0</v>
      </c>
      <c r="I38" s="206">
        <v>23.86</v>
      </c>
      <c r="J38" s="206">
        <v>1.71</v>
      </c>
      <c r="K38" s="206">
        <v>4.53</v>
      </c>
      <c r="L38" s="206">
        <v>273.19</v>
      </c>
      <c r="M38" s="206">
        <v>1.02</v>
      </c>
      <c r="N38" s="206">
        <v>1.32</v>
      </c>
      <c r="O38" s="206">
        <v>0</v>
      </c>
      <c r="P38" s="206">
        <v>1.1499999999999999</v>
      </c>
      <c r="Q38" s="206">
        <v>6.62</v>
      </c>
      <c r="R38" s="206">
        <v>0.47</v>
      </c>
      <c r="S38" s="206">
        <v>6.06</v>
      </c>
      <c r="T38" s="206">
        <v>0</v>
      </c>
      <c r="U38" s="206">
        <v>0.79</v>
      </c>
      <c r="V38" s="206">
        <v>0.13</v>
      </c>
      <c r="W38" s="206">
        <v>0.38</v>
      </c>
      <c r="X38" s="206">
        <v>1.63</v>
      </c>
      <c r="Y38" s="206">
        <v>0</v>
      </c>
      <c r="Z38" s="206">
        <v>1.43</v>
      </c>
      <c r="AA38" s="206">
        <v>19.96</v>
      </c>
      <c r="AB38" s="206">
        <v>0</v>
      </c>
      <c r="AC38" s="206">
        <v>-0.15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0</v>
      </c>
      <c r="AL38" s="206">
        <v>-0.66</v>
      </c>
      <c r="AM38" s="206">
        <v>0</v>
      </c>
      <c r="AN38" s="206">
        <v>0</v>
      </c>
      <c r="AO38" s="206">
        <v>0</v>
      </c>
      <c r="AP38" s="206">
        <v>0</v>
      </c>
    </row>
    <row r="39" spans="1:42">
      <c r="A39" t="s">
        <v>81</v>
      </c>
      <c r="B39" s="206">
        <v>0</v>
      </c>
      <c r="C39" s="206">
        <v>7.67</v>
      </c>
      <c r="D39" s="206">
        <v>1.63</v>
      </c>
      <c r="E39" s="206">
        <v>0</v>
      </c>
      <c r="F39" s="206">
        <v>0</v>
      </c>
      <c r="G39" s="206">
        <v>6.76</v>
      </c>
      <c r="H39" s="206">
        <v>0</v>
      </c>
      <c r="I39" s="206">
        <v>23.86</v>
      </c>
      <c r="J39" s="206">
        <v>1.71</v>
      </c>
      <c r="K39" s="206">
        <v>4.53</v>
      </c>
      <c r="L39" s="206">
        <v>273.19</v>
      </c>
      <c r="M39" s="206">
        <v>1.02</v>
      </c>
      <c r="N39" s="206">
        <v>1.32</v>
      </c>
      <c r="O39" s="206">
        <v>0</v>
      </c>
      <c r="P39" s="206">
        <v>1.1499999999999999</v>
      </c>
      <c r="Q39" s="206">
        <v>6.62</v>
      </c>
      <c r="R39" s="206">
        <v>0.47</v>
      </c>
      <c r="S39" s="206">
        <v>6.06</v>
      </c>
      <c r="T39" s="206">
        <v>0</v>
      </c>
      <c r="U39" s="206">
        <v>0.79</v>
      </c>
      <c r="V39" s="206">
        <v>0.13</v>
      </c>
      <c r="W39" s="206">
        <v>0.38</v>
      </c>
      <c r="X39" s="206">
        <v>1.63</v>
      </c>
      <c r="Y39" s="206">
        <v>0</v>
      </c>
      <c r="Z39" s="206">
        <v>1.43</v>
      </c>
      <c r="AA39" s="206">
        <v>19.96</v>
      </c>
      <c r="AB39" s="206">
        <v>0</v>
      </c>
      <c r="AC39" s="206">
        <v>-0.15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0</v>
      </c>
      <c r="AL39" s="206">
        <v>-0.66</v>
      </c>
      <c r="AM39" s="206">
        <v>0</v>
      </c>
      <c r="AN39" s="206">
        <v>0</v>
      </c>
      <c r="AO39" s="206">
        <v>0</v>
      </c>
      <c r="AP39" s="206">
        <v>0</v>
      </c>
    </row>
    <row r="40" spans="1:42">
      <c r="A40" t="s">
        <v>82</v>
      </c>
      <c r="B40" s="206">
        <v>0</v>
      </c>
      <c r="C40" s="206">
        <v>7.67</v>
      </c>
      <c r="D40" s="206">
        <v>1.63</v>
      </c>
      <c r="E40" s="206">
        <v>0</v>
      </c>
      <c r="F40" s="206">
        <v>0</v>
      </c>
      <c r="G40" s="206">
        <v>6.76</v>
      </c>
      <c r="H40" s="206">
        <v>0</v>
      </c>
      <c r="I40" s="206">
        <v>23.86</v>
      </c>
      <c r="J40" s="206">
        <v>1.71</v>
      </c>
      <c r="K40" s="206">
        <v>4.53</v>
      </c>
      <c r="L40" s="206">
        <v>273.19</v>
      </c>
      <c r="M40" s="206">
        <v>1.02</v>
      </c>
      <c r="N40" s="206">
        <v>1.32</v>
      </c>
      <c r="O40" s="206">
        <v>0</v>
      </c>
      <c r="P40" s="206">
        <v>1.1499999999999999</v>
      </c>
      <c r="Q40" s="206">
        <v>6.62</v>
      </c>
      <c r="R40" s="206">
        <v>0.47</v>
      </c>
      <c r="S40" s="206">
        <v>6.06</v>
      </c>
      <c r="T40" s="206">
        <v>0</v>
      </c>
      <c r="U40" s="206">
        <v>0.79</v>
      </c>
      <c r="V40" s="206">
        <v>0.13</v>
      </c>
      <c r="W40" s="206">
        <v>0.38</v>
      </c>
      <c r="X40" s="206">
        <v>1.63</v>
      </c>
      <c r="Y40" s="206">
        <v>0</v>
      </c>
      <c r="Z40" s="206">
        <v>1.43</v>
      </c>
      <c r="AA40" s="206">
        <v>1.02</v>
      </c>
      <c r="AB40" s="206">
        <v>0</v>
      </c>
      <c r="AC40" s="206">
        <v>-0.15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0</v>
      </c>
      <c r="AL40" s="206">
        <v>-0.66</v>
      </c>
      <c r="AM40" s="206">
        <v>0</v>
      </c>
      <c r="AN40" s="206">
        <v>0</v>
      </c>
      <c r="AO40" s="206">
        <v>0</v>
      </c>
      <c r="AP40" s="206">
        <v>0</v>
      </c>
    </row>
    <row r="41" spans="1:42">
      <c r="A41" t="s">
        <v>83</v>
      </c>
      <c r="B41" s="206">
        <v>0</v>
      </c>
      <c r="C41" s="206">
        <v>7.67</v>
      </c>
      <c r="D41" s="206">
        <v>1.63</v>
      </c>
      <c r="E41" s="206">
        <v>0</v>
      </c>
      <c r="F41" s="206">
        <v>0</v>
      </c>
      <c r="G41" s="206">
        <v>6.76</v>
      </c>
      <c r="H41" s="206">
        <v>0</v>
      </c>
      <c r="I41" s="206">
        <v>23.86</v>
      </c>
      <c r="J41" s="206">
        <v>1.71</v>
      </c>
      <c r="K41" s="206">
        <v>0.34</v>
      </c>
      <c r="L41" s="206">
        <v>232.73</v>
      </c>
      <c r="M41" s="206">
        <v>1.02</v>
      </c>
      <c r="N41" s="206">
        <v>1.32</v>
      </c>
      <c r="O41" s="206">
        <v>0</v>
      </c>
      <c r="P41" s="206">
        <v>1.1499999999999999</v>
      </c>
      <c r="Q41" s="206">
        <v>6.62</v>
      </c>
      <c r="R41" s="206">
        <v>0.47</v>
      </c>
      <c r="S41" s="206">
        <v>0.28999999999999998</v>
      </c>
      <c r="T41" s="206">
        <v>0</v>
      </c>
      <c r="U41" s="206">
        <v>0.79</v>
      </c>
      <c r="V41" s="206">
        <v>0.13</v>
      </c>
      <c r="W41" s="206">
        <v>0.38</v>
      </c>
      <c r="X41" s="206">
        <v>1.63</v>
      </c>
      <c r="Y41" s="206">
        <v>0</v>
      </c>
      <c r="Z41" s="206">
        <v>1.43</v>
      </c>
      <c r="AA41" s="206">
        <v>1.02</v>
      </c>
      <c r="AB41" s="206">
        <v>0</v>
      </c>
      <c r="AC41" s="206">
        <v>-0.15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0</v>
      </c>
      <c r="AL41" s="206">
        <v>-0.66</v>
      </c>
      <c r="AM41" s="206">
        <v>0</v>
      </c>
      <c r="AN41" s="206">
        <v>0</v>
      </c>
      <c r="AO41" s="206">
        <v>0</v>
      </c>
      <c r="AP41" s="206">
        <v>0</v>
      </c>
    </row>
    <row r="42" spans="1:42">
      <c r="A42" t="s">
        <v>84</v>
      </c>
      <c r="B42" s="206">
        <v>0</v>
      </c>
      <c r="C42" s="206">
        <v>7.58</v>
      </c>
      <c r="D42" s="206">
        <v>1.63</v>
      </c>
      <c r="E42" s="206">
        <v>0</v>
      </c>
      <c r="F42" s="206">
        <v>0</v>
      </c>
      <c r="G42" s="206">
        <v>6.76</v>
      </c>
      <c r="H42" s="206">
        <v>0</v>
      </c>
      <c r="I42" s="206">
        <v>23.86</v>
      </c>
      <c r="J42" s="206">
        <v>1.71</v>
      </c>
      <c r="K42" s="206">
        <v>0.34</v>
      </c>
      <c r="L42" s="206">
        <v>203.83</v>
      </c>
      <c r="M42" s="206">
        <v>1.02</v>
      </c>
      <c r="N42" s="206">
        <v>1.32</v>
      </c>
      <c r="O42" s="206">
        <v>0</v>
      </c>
      <c r="P42" s="206">
        <v>1.1499999999999999</v>
      </c>
      <c r="Q42" s="206">
        <v>6.62</v>
      </c>
      <c r="R42" s="206">
        <v>0.47</v>
      </c>
      <c r="S42" s="206">
        <v>0.28999999999999998</v>
      </c>
      <c r="T42" s="206">
        <v>0</v>
      </c>
      <c r="U42" s="206">
        <v>0.79</v>
      </c>
      <c r="V42" s="206">
        <v>0.13</v>
      </c>
      <c r="W42" s="206">
        <v>0.38</v>
      </c>
      <c r="X42" s="206">
        <v>1.63</v>
      </c>
      <c r="Y42" s="206">
        <v>0</v>
      </c>
      <c r="Z42" s="206">
        <v>1.43</v>
      </c>
      <c r="AA42" s="206">
        <v>1.02</v>
      </c>
      <c r="AB42" s="206">
        <v>0</v>
      </c>
      <c r="AC42" s="206">
        <v>-0.15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0</v>
      </c>
      <c r="AL42" s="206">
        <v>-0.66</v>
      </c>
      <c r="AM42" s="206">
        <v>0</v>
      </c>
      <c r="AN42" s="206">
        <v>0</v>
      </c>
      <c r="AO42" s="206">
        <v>0</v>
      </c>
      <c r="AP42" s="206">
        <v>0</v>
      </c>
    </row>
    <row r="43" spans="1:42">
      <c r="A43" t="s">
        <v>85</v>
      </c>
      <c r="B43" s="206">
        <v>0</v>
      </c>
      <c r="C43" s="206">
        <v>7.58</v>
      </c>
      <c r="D43" s="206">
        <v>1.63</v>
      </c>
      <c r="E43" s="206">
        <v>0</v>
      </c>
      <c r="F43" s="206">
        <v>0</v>
      </c>
      <c r="G43" s="206">
        <v>6.76</v>
      </c>
      <c r="H43" s="206">
        <v>0</v>
      </c>
      <c r="I43" s="206">
        <v>23.86</v>
      </c>
      <c r="J43" s="206">
        <v>1.71</v>
      </c>
      <c r="K43" s="206">
        <v>0.34</v>
      </c>
      <c r="L43" s="206">
        <v>203.83</v>
      </c>
      <c r="M43" s="206">
        <v>1.02</v>
      </c>
      <c r="N43" s="206">
        <v>1.32</v>
      </c>
      <c r="O43" s="206">
        <v>0</v>
      </c>
      <c r="P43" s="206">
        <v>1.1499999999999999</v>
      </c>
      <c r="Q43" s="206">
        <v>6.62</v>
      </c>
      <c r="R43" s="206">
        <v>0.47</v>
      </c>
      <c r="S43" s="206">
        <v>0.28999999999999998</v>
      </c>
      <c r="T43" s="206">
        <v>0</v>
      </c>
      <c r="U43" s="206">
        <v>0.79</v>
      </c>
      <c r="V43" s="206">
        <v>0.13</v>
      </c>
      <c r="W43" s="206">
        <v>3.81</v>
      </c>
      <c r="X43" s="206">
        <v>1.63</v>
      </c>
      <c r="Y43" s="206">
        <v>0</v>
      </c>
      <c r="Z43" s="206">
        <v>1.43</v>
      </c>
      <c r="AA43" s="206">
        <v>1.02</v>
      </c>
      <c r="AB43" s="206">
        <v>0</v>
      </c>
      <c r="AC43" s="206">
        <v>-0.15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0</v>
      </c>
      <c r="AL43" s="206">
        <v>-0.66</v>
      </c>
      <c r="AM43" s="206">
        <v>0</v>
      </c>
      <c r="AN43" s="206">
        <v>0</v>
      </c>
      <c r="AO43" s="206">
        <v>0</v>
      </c>
      <c r="AP43" s="206">
        <v>0</v>
      </c>
    </row>
    <row r="44" spans="1:42">
      <c r="A44" t="s">
        <v>86</v>
      </c>
      <c r="B44" s="206">
        <v>0</v>
      </c>
      <c r="C44" s="206">
        <v>7.58</v>
      </c>
      <c r="D44" s="206">
        <v>1.63</v>
      </c>
      <c r="E44" s="206">
        <v>0</v>
      </c>
      <c r="F44" s="206">
        <v>0</v>
      </c>
      <c r="G44" s="206">
        <v>6.76</v>
      </c>
      <c r="H44" s="206">
        <v>0</v>
      </c>
      <c r="I44" s="206">
        <v>23.86</v>
      </c>
      <c r="J44" s="206">
        <v>1.71</v>
      </c>
      <c r="K44" s="206">
        <v>0.34</v>
      </c>
      <c r="L44" s="206">
        <v>203.83</v>
      </c>
      <c r="M44" s="206">
        <v>1.02</v>
      </c>
      <c r="N44" s="206">
        <v>1.32</v>
      </c>
      <c r="O44" s="206">
        <v>0</v>
      </c>
      <c r="P44" s="206">
        <v>1.1499999999999999</v>
      </c>
      <c r="Q44" s="206">
        <v>6.62</v>
      </c>
      <c r="R44" s="206">
        <v>0.47</v>
      </c>
      <c r="S44" s="206">
        <v>0.28999999999999998</v>
      </c>
      <c r="T44" s="206">
        <v>0</v>
      </c>
      <c r="U44" s="206">
        <v>0.79</v>
      </c>
      <c r="V44" s="206">
        <v>0.13</v>
      </c>
      <c r="W44" s="206">
        <v>3.81</v>
      </c>
      <c r="X44" s="206">
        <v>1.63</v>
      </c>
      <c r="Y44" s="206">
        <v>0</v>
      </c>
      <c r="Z44" s="206">
        <v>1.43</v>
      </c>
      <c r="AA44" s="206">
        <v>1.02</v>
      </c>
      <c r="AB44" s="206">
        <v>0</v>
      </c>
      <c r="AC44" s="206">
        <v>-0.15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0</v>
      </c>
      <c r="AL44" s="206">
        <v>-0.66</v>
      </c>
      <c r="AM44" s="206">
        <v>0</v>
      </c>
      <c r="AN44" s="206">
        <v>0</v>
      </c>
      <c r="AO44" s="206">
        <v>0</v>
      </c>
      <c r="AP44" s="206">
        <v>0</v>
      </c>
    </row>
    <row r="45" spans="1:42">
      <c r="A45" t="s">
        <v>87</v>
      </c>
      <c r="B45" s="206">
        <v>0</v>
      </c>
      <c r="C45" s="206">
        <v>4.7</v>
      </c>
      <c r="D45" s="206">
        <v>1.63</v>
      </c>
      <c r="E45" s="206">
        <v>0</v>
      </c>
      <c r="F45" s="206">
        <v>0</v>
      </c>
      <c r="G45" s="206">
        <v>6.76</v>
      </c>
      <c r="H45" s="206">
        <v>0</v>
      </c>
      <c r="I45" s="206">
        <v>23.86</v>
      </c>
      <c r="J45" s="206">
        <v>1.71</v>
      </c>
      <c r="K45" s="206">
        <v>0.34</v>
      </c>
      <c r="L45" s="206">
        <v>203.83</v>
      </c>
      <c r="M45" s="206">
        <v>1.02</v>
      </c>
      <c r="N45" s="206">
        <v>1.32</v>
      </c>
      <c r="O45" s="206">
        <v>0</v>
      </c>
      <c r="P45" s="206">
        <v>1.1499999999999999</v>
      </c>
      <c r="Q45" s="206">
        <v>6.62</v>
      </c>
      <c r="R45" s="206">
        <v>0.47</v>
      </c>
      <c r="S45" s="206">
        <v>0.28999999999999998</v>
      </c>
      <c r="T45" s="206">
        <v>0</v>
      </c>
      <c r="U45" s="206">
        <v>0.79</v>
      </c>
      <c r="V45" s="206">
        <v>0.13</v>
      </c>
      <c r="W45" s="206">
        <v>3.81</v>
      </c>
      <c r="X45" s="206">
        <v>1.63</v>
      </c>
      <c r="Y45" s="206">
        <v>0</v>
      </c>
      <c r="Z45" s="206">
        <v>1.43</v>
      </c>
      <c r="AA45" s="206">
        <v>1.02</v>
      </c>
      <c r="AB45" s="206">
        <v>0</v>
      </c>
      <c r="AC45" s="206">
        <v>-0.15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0</v>
      </c>
      <c r="AL45" s="206">
        <v>-0.66</v>
      </c>
      <c r="AM45" s="206">
        <v>0</v>
      </c>
      <c r="AN45" s="206">
        <v>0</v>
      </c>
      <c r="AO45" s="206">
        <v>0</v>
      </c>
      <c r="AP45" s="206">
        <v>0</v>
      </c>
    </row>
    <row r="46" spans="1:42">
      <c r="A46" t="s">
        <v>88</v>
      </c>
      <c r="B46" s="206">
        <v>0</v>
      </c>
      <c r="C46" s="206">
        <v>4.7</v>
      </c>
      <c r="D46" s="206">
        <v>1.63</v>
      </c>
      <c r="E46" s="206">
        <v>0</v>
      </c>
      <c r="F46" s="206">
        <v>0</v>
      </c>
      <c r="G46" s="206">
        <v>6.76</v>
      </c>
      <c r="H46" s="206">
        <v>0</v>
      </c>
      <c r="I46" s="206">
        <v>23.86</v>
      </c>
      <c r="J46" s="206">
        <v>1.71</v>
      </c>
      <c r="K46" s="206">
        <v>0.34</v>
      </c>
      <c r="L46" s="206">
        <v>213.46</v>
      </c>
      <c r="M46" s="206">
        <v>1.02</v>
      </c>
      <c r="N46" s="206">
        <v>1.32</v>
      </c>
      <c r="O46" s="206">
        <v>0</v>
      </c>
      <c r="P46" s="206">
        <v>1.1499999999999999</v>
      </c>
      <c r="Q46" s="206">
        <v>6.62</v>
      </c>
      <c r="R46" s="206">
        <v>0.47</v>
      </c>
      <c r="S46" s="206">
        <v>0.28999999999999998</v>
      </c>
      <c r="T46" s="206">
        <v>0</v>
      </c>
      <c r="U46" s="206">
        <v>0.79</v>
      </c>
      <c r="V46" s="206">
        <v>0.13</v>
      </c>
      <c r="W46" s="206">
        <v>3.81</v>
      </c>
      <c r="X46" s="206">
        <v>1.63</v>
      </c>
      <c r="Y46" s="206">
        <v>0</v>
      </c>
      <c r="Z46" s="206">
        <v>1.43</v>
      </c>
      <c r="AA46" s="206">
        <v>1.02</v>
      </c>
      <c r="AB46" s="206">
        <v>0</v>
      </c>
      <c r="AC46" s="206">
        <v>-0.15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0</v>
      </c>
      <c r="AL46" s="206">
        <v>-0.66</v>
      </c>
      <c r="AM46" s="206">
        <v>0</v>
      </c>
      <c r="AN46" s="206">
        <v>0</v>
      </c>
      <c r="AO46" s="206">
        <v>0</v>
      </c>
      <c r="AP46" s="206">
        <v>0</v>
      </c>
    </row>
    <row r="47" spans="1:42">
      <c r="A47" t="s">
        <v>89</v>
      </c>
      <c r="B47" s="206">
        <v>0</v>
      </c>
      <c r="C47" s="206">
        <v>4.7</v>
      </c>
      <c r="D47" s="206">
        <v>1.63</v>
      </c>
      <c r="E47" s="206">
        <v>0</v>
      </c>
      <c r="F47" s="206">
        <v>0</v>
      </c>
      <c r="G47" s="206">
        <v>6.76</v>
      </c>
      <c r="H47" s="206">
        <v>0</v>
      </c>
      <c r="I47" s="206">
        <v>23.86</v>
      </c>
      <c r="J47" s="206">
        <v>1.71</v>
      </c>
      <c r="K47" s="206">
        <v>0.34</v>
      </c>
      <c r="L47" s="206">
        <v>213.46</v>
      </c>
      <c r="M47" s="206">
        <v>1.02</v>
      </c>
      <c r="N47" s="206">
        <v>1.32</v>
      </c>
      <c r="O47" s="206">
        <v>0</v>
      </c>
      <c r="P47" s="206">
        <v>1.1499999999999999</v>
      </c>
      <c r="Q47" s="206">
        <v>6.62</v>
      </c>
      <c r="R47" s="206">
        <v>0.47</v>
      </c>
      <c r="S47" s="206">
        <v>0.28999999999999998</v>
      </c>
      <c r="T47" s="206">
        <v>0</v>
      </c>
      <c r="U47" s="206">
        <v>0.79</v>
      </c>
      <c r="V47" s="206">
        <v>0.13</v>
      </c>
      <c r="W47" s="206">
        <v>0.49</v>
      </c>
      <c r="X47" s="206">
        <v>1.63</v>
      </c>
      <c r="Y47" s="206">
        <v>0</v>
      </c>
      <c r="Z47" s="206">
        <v>1.43</v>
      </c>
      <c r="AA47" s="206">
        <v>1.02</v>
      </c>
      <c r="AB47" s="206">
        <v>0</v>
      </c>
      <c r="AC47" s="206">
        <v>-0.15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0</v>
      </c>
      <c r="AL47" s="206">
        <v>-0.66</v>
      </c>
      <c r="AM47" s="206">
        <v>0</v>
      </c>
      <c r="AN47" s="206">
        <v>0</v>
      </c>
      <c r="AO47" s="206">
        <v>0</v>
      </c>
      <c r="AP47" s="206">
        <v>0</v>
      </c>
    </row>
    <row r="48" spans="1:42">
      <c r="A48" t="s">
        <v>90</v>
      </c>
      <c r="B48" s="206">
        <v>0</v>
      </c>
      <c r="C48" s="206">
        <v>4.7</v>
      </c>
      <c r="D48" s="206">
        <v>1.63</v>
      </c>
      <c r="E48" s="206">
        <v>0</v>
      </c>
      <c r="F48" s="206">
        <v>0</v>
      </c>
      <c r="G48" s="206">
        <v>6.76</v>
      </c>
      <c r="H48" s="206">
        <v>0</v>
      </c>
      <c r="I48" s="206">
        <v>23.86</v>
      </c>
      <c r="J48" s="206">
        <v>1.71</v>
      </c>
      <c r="K48" s="206">
        <v>0.34</v>
      </c>
      <c r="L48" s="206">
        <v>213.46</v>
      </c>
      <c r="M48" s="206">
        <v>1.02</v>
      </c>
      <c r="N48" s="206">
        <v>1.32</v>
      </c>
      <c r="O48" s="206">
        <v>0</v>
      </c>
      <c r="P48" s="206">
        <v>1.1499999999999999</v>
      </c>
      <c r="Q48" s="206">
        <v>6.62</v>
      </c>
      <c r="R48" s="206">
        <v>0.47</v>
      </c>
      <c r="S48" s="206">
        <v>0.28999999999999998</v>
      </c>
      <c r="T48" s="206">
        <v>0</v>
      </c>
      <c r="U48" s="206">
        <v>0.79</v>
      </c>
      <c r="V48" s="206">
        <v>0.13</v>
      </c>
      <c r="W48" s="206">
        <v>0.49</v>
      </c>
      <c r="X48" s="206">
        <v>1.63</v>
      </c>
      <c r="Y48" s="206">
        <v>0</v>
      </c>
      <c r="Z48" s="206">
        <v>1.43</v>
      </c>
      <c r="AA48" s="206">
        <v>1.02</v>
      </c>
      <c r="AB48" s="206">
        <v>0</v>
      </c>
      <c r="AC48" s="206">
        <v>-0.15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0</v>
      </c>
      <c r="AL48" s="206">
        <v>-0.66</v>
      </c>
      <c r="AM48" s="206">
        <v>0</v>
      </c>
      <c r="AN48" s="206">
        <v>0</v>
      </c>
      <c r="AO48" s="206">
        <v>0</v>
      </c>
      <c r="AP48" s="206">
        <v>0</v>
      </c>
    </row>
    <row r="49" spans="1:42">
      <c r="A49" t="s">
        <v>91</v>
      </c>
      <c r="B49" s="206">
        <v>0</v>
      </c>
      <c r="C49" s="206">
        <v>4.7</v>
      </c>
      <c r="D49" s="206">
        <v>1.63</v>
      </c>
      <c r="E49" s="206">
        <v>0</v>
      </c>
      <c r="F49" s="206">
        <v>0</v>
      </c>
      <c r="G49" s="206">
        <v>6.76</v>
      </c>
      <c r="H49" s="206">
        <v>0</v>
      </c>
      <c r="I49" s="206">
        <v>23.86</v>
      </c>
      <c r="J49" s="206">
        <v>1.71</v>
      </c>
      <c r="K49" s="206">
        <v>0.34</v>
      </c>
      <c r="L49" s="206">
        <v>213.46</v>
      </c>
      <c r="M49" s="206">
        <v>1.02</v>
      </c>
      <c r="N49" s="206">
        <v>1.32</v>
      </c>
      <c r="O49" s="206">
        <v>0</v>
      </c>
      <c r="P49" s="206">
        <v>1.1499999999999999</v>
      </c>
      <c r="Q49" s="206">
        <v>6.62</v>
      </c>
      <c r="R49" s="206">
        <v>0.47</v>
      </c>
      <c r="S49" s="206">
        <v>0.28999999999999998</v>
      </c>
      <c r="T49" s="206">
        <v>0</v>
      </c>
      <c r="U49" s="206">
        <v>0.79</v>
      </c>
      <c r="V49" s="206">
        <v>0.13</v>
      </c>
      <c r="W49" s="206">
        <v>0.38</v>
      </c>
      <c r="X49" s="206">
        <v>1.63</v>
      </c>
      <c r="Y49" s="206">
        <v>0</v>
      </c>
      <c r="Z49" s="206">
        <v>1.43</v>
      </c>
      <c r="AA49" s="206">
        <v>1.02</v>
      </c>
      <c r="AB49" s="206">
        <v>0</v>
      </c>
      <c r="AC49" s="206">
        <v>-0.15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0</v>
      </c>
      <c r="AL49" s="206">
        <v>-0.66</v>
      </c>
      <c r="AM49" s="206">
        <v>0</v>
      </c>
      <c r="AN49" s="206">
        <v>0</v>
      </c>
      <c r="AO49" s="206">
        <v>0</v>
      </c>
      <c r="AP49" s="206">
        <v>0</v>
      </c>
    </row>
    <row r="50" spans="1:42">
      <c r="A50" t="s">
        <v>92</v>
      </c>
      <c r="B50" s="206">
        <v>0</v>
      </c>
      <c r="C50" s="206">
        <v>4.7</v>
      </c>
      <c r="D50" s="206">
        <v>1.63</v>
      </c>
      <c r="E50" s="206">
        <v>0</v>
      </c>
      <c r="F50" s="206">
        <v>0</v>
      </c>
      <c r="G50" s="206">
        <v>6.76</v>
      </c>
      <c r="H50" s="206">
        <v>0</v>
      </c>
      <c r="I50" s="206">
        <v>23.86</v>
      </c>
      <c r="J50" s="206">
        <v>1.71</v>
      </c>
      <c r="K50" s="206">
        <v>0.34</v>
      </c>
      <c r="L50" s="206">
        <v>213.46</v>
      </c>
      <c r="M50" s="206">
        <v>1.02</v>
      </c>
      <c r="N50" s="206">
        <v>1.32</v>
      </c>
      <c r="O50" s="206">
        <v>0</v>
      </c>
      <c r="P50" s="206">
        <v>1.1499999999999999</v>
      </c>
      <c r="Q50" s="206">
        <v>6.62</v>
      </c>
      <c r="R50" s="206">
        <v>0.47</v>
      </c>
      <c r="S50" s="206">
        <v>0.28999999999999998</v>
      </c>
      <c r="T50" s="206">
        <v>0</v>
      </c>
      <c r="U50" s="206">
        <v>0.79</v>
      </c>
      <c r="V50" s="206">
        <v>0.13</v>
      </c>
      <c r="W50" s="206">
        <v>0.38</v>
      </c>
      <c r="X50" s="206">
        <v>1.63</v>
      </c>
      <c r="Y50" s="206">
        <v>0</v>
      </c>
      <c r="Z50" s="206">
        <v>1.43</v>
      </c>
      <c r="AA50" s="206">
        <v>1.02</v>
      </c>
      <c r="AB50" s="206">
        <v>0</v>
      </c>
      <c r="AC50" s="206">
        <v>-0.15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0</v>
      </c>
      <c r="AL50" s="206">
        <v>-0.66</v>
      </c>
      <c r="AM50" s="206">
        <v>0</v>
      </c>
      <c r="AN50" s="206">
        <v>0</v>
      </c>
      <c r="AO50" s="206">
        <v>0</v>
      </c>
      <c r="AP50" s="206">
        <v>0</v>
      </c>
    </row>
    <row r="51" spans="1:42">
      <c r="A51" t="s">
        <v>93</v>
      </c>
      <c r="B51" s="206">
        <v>0</v>
      </c>
      <c r="C51" s="206">
        <v>4.7</v>
      </c>
      <c r="D51" s="206">
        <v>1.63</v>
      </c>
      <c r="E51" s="206">
        <v>0</v>
      </c>
      <c r="F51" s="206">
        <v>0</v>
      </c>
      <c r="G51" s="206">
        <v>6.76</v>
      </c>
      <c r="H51" s="206">
        <v>0</v>
      </c>
      <c r="I51" s="206">
        <v>23.86</v>
      </c>
      <c r="J51" s="206">
        <v>1.71</v>
      </c>
      <c r="K51" s="206">
        <v>0.34</v>
      </c>
      <c r="L51" s="206">
        <v>232.72</v>
      </c>
      <c r="M51" s="206">
        <v>1.02</v>
      </c>
      <c r="N51" s="206">
        <v>1.32</v>
      </c>
      <c r="O51" s="206">
        <v>0</v>
      </c>
      <c r="P51" s="206">
        <v>1.1499999999999999</v>
      </c>
      <c r="Q51" s="206">
        <v>6.62</v>
      </c>
      <c r="R51" s="206">
        <v>0.47</v>
      </c>
      <c r="S51" s="206">
        <v>0.28999999999999998</v>
      </c>
      <c r="T51" s="206">
        <v>0</v>
      </c>
      <c r="U51" s="206">
        <v>0.79</v>
      </c>
      <c r="V51" s="206">
        <v>0.13</v>
      </c>
      <c r="W51" s="206">
        <v>0.38</v>
      </c>
      <c r="X51" s="206">
        <v>1.63</v>
      </c>
      <c r="Y51" s="206">
        <v>0</v>
      </c>
      <c r="Z51" s="206">
        <v>1.43</v>
      </c>
      <c r="AA51" s="206">
        <v>1.02</v>
      </c>
      <c r="AB51" s="206">
        <v>0</v>
      </c>
      <c r="AC51" s="206">
        <v>-0.15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0</v>
      </c>
      <c r="AL51" s="206">
        <v>-0.66</v>
      </c>
      <c r="AM51" s="206">
        <v>0</v>
      </c>
      <c r="AN51" s="206">
        <v>0</v>
      </c>
      <c r="AO51" s="206">
        <v>0</v>
      </c>
      <c r="AP51" s="206">
        <v>0</v>
      </c>
    </row>
    <row r="52" spans="1:42">
      <c r="A52" t="s">
        <v>94</v>
      </c>
      <c r="B52" s="206">
        <v>0</v>
      </c>
      <c r="C52" s="206">
        <v>4.7</v>
      </c>
      <c r="D52" s="206">
        <v>1.63</v>
      </c>
      <c r="E52" s="206">
        <v>0</v>
      </c>
      <c r="F52" s="206">
        <v>0</v>
      </c>
      <c r="G52" s="206">
        <v>6.76</v>
      </c>
      <c r="H52" s="206">
        <v>0</v>
      </c>
      <c r="I52" s="206">
        <v>23.86</v>
      </c>
      <c r="J52" s="206">
        <v>1.71</v>
      </c>
      <c r="K52" s="206">
        <v>0.34</v>
      </c>
      <c r="L52" s="206">
        <v>232.72</v>
      </c>
      <c r="M52" s="206">
        <v>1.02</v>
      </c>
      <c r="N52" s="206">
        <v>1.32</v>
      </c>
      <c r="O52" s="206">
        <v>0</v>
      </c>
      <c r="P52" s="206">
        <v>1.1499999999999999</v>
      </c>
      <c r="Q52" s="206">
        <v>6.62</v>
      </c>
      <c r="R52" s="206">
        <v>0.47</v>
      </c>
      <c r="S52" s="206">
        <v>0.28999999999999998</v>
      </c>
      <c r="T52" s="206">
        <v>0</v>
      </c>
      <c r="U52" s="206">
        <v>0.79</v>
      </c>
      <c r="V52" s="206">
        <v>0.13</v>
      </c>
      <c r="W52" s="206">
        <v>0.38</v>
      </c>
      <c r="X52" s="206">
        <v>1.63</v>
      </c>
      <c r="Y52" s="206">
        <v>0</v>
      </c>
      <c r="Z52" s="206">
        <v>1.43</v>
      </c>
      <c r="AA52" s="206">
        <v>1.02</v>
      </c>
      <c r="AB52" s="206">
        <v>0</v>
      </c>
      <c r="AC52" s="206">
        <v>-0.15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0</v>
      </c>
      <c r="AL52" s="206">
        <v>-0.66</v>
      </c>
      <c r="AM52" s="206">
        <v>0</v>
      </c>
      <c r="AN52" s="206">
        <v>0</v>
      </c>
      <c r="AO52" s="206">
        <v>0</v>
      </c>
      <c r="AP52" s="206">
        <v>0</v>
      </c>
    </row>
    <row r="53" spans="1:42">
      <c r="A53" t="s">
        <v>95</v>
      </c>
      <c r="B53" s="206">
        <v>0</v>
      </c>
      <c r="C53" s="206">
        <v>4.7</v>
      </c>
      <c r="D53" s="206">
        <v>1.63</v>
      </c>
      <c r="E53" s="206">
        <v>0</v>
      </c>
      <c r="F53" s="206">
        <v>0</v>
      </c>
      <c r="G53" s="206">
        <v>6.76</v>
      </c>
      <c r="H53" s="206">
        <v>0</v>
      </c>
      <c r="I53" s="206">
        <v>23.86</v>
      </c>
      <c r="J53" s="206">
        <v>1.71</v>
      </c>
      <c r="K53" s="206">
        <v>0.34</v>
      </c>
      <c r="L53" s="206">
        <v>232.73</v>
      </c>
      <c r="M53" s="206">
        <v>1.02</v>
      </c>
      <c r="N53" s="206">
        <v>1.32</v>
      </c>
      <c r="O53" s="206">
        <v>0</v>
      </c>
      <c r="P53" s="206">
        <v>1.1499999999999999</v>
      </c>
      <c r="Q53" s="206">
        <v>6.62</v>
      </c>
      <c r="R53" s="206">
        <v>0.47</v>
      </c>
      <c r="S53" s="206">
        <v>0.28999999999999998</v>
      </c>
      <c r="T53" s="206">
        <v>0</v>
      </c>
      <c r="U53" s="206">
        <v>0.79</v>
      </c>
      <c r="V53" s="206">
        <v>0.13</v>
      </c>
      <c r="W53" s="206">
        <v>0.38</v>
      </c>
      <c r="X53" s="206">
        <v>1.63</v>
      </c>
      <c r="Y53" s="206">
        <v>0</v>
      </c>
      <c r="Z53" s="206">
        <v>1.43</v>
      </c>
      <c r="AA53" s="206">
        <v>1.02</v>
      </c>
      <c r="AB53" s="206">
        <v>0</v>
      </c>
      <c r="AC53" s="206">
        <v>-0.15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0</v>
      </c>
      <c r="AL53" s="206">
        <v>-0.66</v>
      </c>
      <c r="AM53" s="206">
        <v>0</v>
      </c>
      <c r="AN53" s="206">
        <v>0</v>
      </c>
      <c r="AO53" s="206">
        <v>0</v>
      </c>
      <c r="AP53" s="206">
        <v>0</v>
      </c>
    </row>
    <row r="54" spans="1:42">
      <c r="A54" t="s">
        <v>96</v>
      </c>
      <c r="B54" s="206">
        <v>0</v>
      </c>
      <c r="C54" s="206">
        <v>4.7</v>
      </c>
      <c r="D54" s="206">
        <v>1.63</v>
      </c>
      <c r="E54" s="206">
        <v>0</v>
      </c>
      <c r="F54" s="206">
        <v>0</v>
      </c>
      <c r="G54" s="206">
        <v>6.76</v>
      </c>
      <c r="H54" s="206">
        <v>0</v>
      </c>
      <c r="I54" s="206">
        <v>23.86</v>
      </c>
      <c r="J54" s="206">
        <v>1.71</v>
      </c>
      <c r="K54" s="206">
        <v>0.34</v>
      </c>
      <c r="L54" s="206">
        <v>269.48</v>
      </c>
      <c r="M54" s="206">
        <v>1.02</v>
      </c>
      <c r="N54" s="206">
        <v>1.32</v>
      </c>
      <c r="O54" s="206">
        <v>0</v>
      </c>
      <c r="P54" s="206">
        <v>1.1499999999999999</v>
      </c>
      <c r="Q54" s="206">
        <v>6.62</v>
      </c>
      <c r="R54" s="206">
        <v>0.47</v>
      </c>
      <c r="S54" s="206">
        <v>0.28999999999999998</v>
      </c>
      <c r="T54" s="206">
        <v>0</v>
      </c>
      <c r="U54" s="206">
        <v>0.79</v>
      </c>
      <c r="V54" s="206">
        <v>0.13</v>
      </c>
      <c r="W54" s="206">
        <v>0.38</v>
      </c>
      <c r="X54" s="206">
        <v>1.63</v>
      </c>
      <c r="Y54" s="206">
        <v>0</v>
      </c>
      <c r="Z54" s="206">
        <v>1.43</v>
      </c>
      <c r="AA54" s="206">
        <v>1.02</v>
      </c>
      <c r="AB54" s="206">
        <v>0</v>
      </c>
      <c r="AC54" s="206">
        <v>-0.15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0</v>
      </c>
      <c r="AL54" s="206">
        <v>-0.66</v>
      </c>
      <c r="AM54" s="206">
        <v>0</v>
      </c>
      <c r="AN54" s="206">
        <v>0</v>
      </c>
      <c r="AO54" s="206">
        <v>0</v>
      </c>
      <c r="AP54" s="206">
        <v>0</v>
      </c>
    </row>
    <row r="55" spans="1:42">
      <c r="A55" t="s">
        <v>97</v>
      </c>
      <c r="B55" s="206">
        <v>0</v>
      </c>
      <c r="C55" s="206">
        <v>4.7</v>
      </c>
      <c r="D55" s="206">
        <v>1.63</v>
      </c>
      <c r="E55" s="206">
        <v>0</v>
      </c>
      <c r="F55" s="206">
        <v>0</v>
      </c>
      <c r="G55" s="206">
        <v>6.76</v>
      </c>
      <c r="H55" s="206">
        <v>0</v>
      </c>
      <c r="I55" s="206">
        <v>23.86</v>
      </c>
      <c r="J55" s="206">
        <v>1.71</v>
      </c>
      <c r="K55" s="206">
        <v>4.53</v>
      </c>
      <c r="L55" s="206">
        <v>270.88</v>
      </c>
      <c r="M55" s="206">
        <v>1.02</v>
      </c>
      <c r="N55" s="206">
        <v>1.32</v>
      </c>
      <c r="O55" s="206">
        <v>0</v>
      </c>
      <c r="P55" s="206">
        <v>1.1499999999999999</v>
      </c>
      <c r="Q55" s="206">
        <v>6.62</v>
      </c>
      <c r="R55" s="206">
        <v>6.06</v>
      </c>
      <c r="S55" s="206">
        <v>6.06</v>
      </c>
      <c r="T55" s="206">
        <v>0</v>
      </c>
      <c r="U55" s="206">
        <v>0.79</v>
      </c>
      <c r="V55" s="206">
        <v>3.58</v>
      </c>
      <c r="W55" s="206">
        <v>8.5399999999999991</v>
      </c>
      <c r="X55" s="206">
        <v>29.72</v>
      </c>
      <c r="Y55" s="206">
        <v>0</v>
      </c>
      <c r="Z55" s="206">
        <v>29.09</v>
      </c>
      <c r="AA55" s="206">
        <v>19.87</v>
      </c>
      <c r="AB55" s="206">
        <v>0</v>
      </c>
      <c r="AC55" s="206">
        <v>-0.15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0</v>
      </c>
      <c r="AL55" s="206">
        <v>-0.66</v>
      </c>
      <c r="AM55" s="206">
        <v>0</v>
      </c>
      <c r="AN55" s="206">
        <v>0</v>
      </c>
      <c r="AO55" s="206">
        <v>0</v>
      </c>
      <c r="AP55" s="206">
        <v>0</v>
      </c>
    </row>
    <row r="56" spans="1:42">
      <c r="A56" t="s">
        <v>98</v>
      </c>
      <c r="B56" s="206">
        <v>0</v>
      </c>
      <c r="C56" s="206">
        <v>4.7</v>
      </c>
      <c r="D56" s="206">
        <v>1.63</v>
      </c>
      <c r="E56" s="206">
        <v>0</v>
      </c>
      <c r="F56" s="206">
        <v>0</v>
      </c>
      <c r="G56" s="206">
        <v>6.76</v>
      </c>
      <c r="H56" s="206">
        <v>0</v>
      </c>
      <c r="I56" s="206">
        <v>23.86</v>
      </c>
      <c r="J56" s="206">
        <v>1.71</v>
      </c>
      <c r="K56" s="206">
        <v>4.53</v>
      </c>
      <c r="L56" s="206">
        <v>270.88</v>
      </c>
      <c r="M56" s="206">
        <v>1.02</v>
      </c>
      <c r="N56" s="206">
        <v>1.32</v>
      </c>
      <c r="O56" s="206">
        <v>0</v>
      </c>
      <c r="P56" s="206">
        <v>1.1499999999999999</v>
      </c>
      <c r="Q56" s="206">
        <v>6.62</v>
      </c>
      <c r="R56" s="206">
        <v>6.06</v>
      </c>
      <c r="S56" s="206">
        <v>6.06</v>
      </c>
      <c r="T56" s="206">
        <v>0</v>
      </c>
      <c r="U56" s="206">
        <v>0.79</v>
      </c>
      <c r="V56" s="206">
        <v>3.58</v>
      </c>
      <c r="W56" s="206">
        <v>8.5399999999999991</v>
      </c>
      <c r="X56" s="206">
        <v>29.72</v>
      </c>
      <c r="Y56" s="206">
        <v>0</v>
      </c>
      <c r="Z56" s="206">
        <v>29.09</v>
      </c>
      <c r="AA56" s="206">
        <v>19.87</v>
      </c>
      <c r="AB56" s="206">
        <v>0</v>
      </c>
      <c r="AC56" s="206">
        <v>-0.15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0</v>
      </c>
      <c r="AL56" s="206">
        <v>-0.66</v>
      </c>
      <c r="AM56" s="206">
        <v>0</v>
      </c>
      <c r="AN56" s="206">
        <v>0</v>
      </c>
      <c r="AO56" s="206">
        <v>0</v>
      </c>
      <c r="AP56" s="206">
        <v>0</v>
      </c>
    </row>
    <row r="57" spans="1:42">
      <c r="A57" t="s">
        <v>99</v>
      </c>
      <c r="B57" s="206">
        <v>0</v>
      </c>
      <c r="C57" s="206">
        <v>4.7</v>
      </c>
      <c r="D57" s="206">
        <v>1.63</v>
      </c>
      <c r="E57" s="206">
        <v>0</v>
      </c>
      <c r="F57" s="206">
        <v>0</v>
      </c>
      <c r="G57" s="206">
        <v>6.76</v>
      </c>
      <c r="H57" s="206">
        <v>0</v>
      </c>
      <c r="I57" s="206">
        <v>23.86</v>
      </c>
      <c r="J57" s="206">
        <v>1.71</v>
      </c>
      <c r="K57" s="206">
        <v>4.6399999999999997</v>
      </c>
      <c r="L57" s="206">
        <v>275.64</v>
      </c>
      <c r="M57" s="206">
        <v>1.02</v>
      </c>
      <c r="N57" s="206">
        <v>1.32</v>
      </c>
      <c r="O57" s="206">
        <v>0</v>
      </c>
      <c r="P57" s="206">
        <v>1.1499999999999999</v>
      </c>
      <c r="Q57" s="206">
        <v>6.62</v>
      </c>
      <c r="R57" s="206">
        <v>12.8</v>
      </c>
      <c r="S57" s="206">
        <v>6.13</v>
      </c>
      <c r="T57" s="206">
        <v>0</v>
      </c>
      <c r="U57" s="206">
        <v>0.79</v>
      </c>
      <c r="V57" s="206">
        <v>3.58</v>
      </c>
      <c r="W57" s="206">
        <v>8.52</v>
      </c>
      <c r="X57" s="206">
        <v>29.96</v>
      </c>
      <c r="Y57" s="206">
        <v>0</v>
      </c>
      <c r="Z57" s="206">
        <v>30.08</v>
      </c>
      <c r="AA57" s="206">
        <v>20.2</v>
      </c>
      <c r="AB57" s="206">
        <v>0</v>
      </c>
      <c r="AC57" s="206">
        <v>-0.15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0</v>
      </c>
      <c r="AL57" s="206">
        <v>-0.66</v>
      </c>
      <c r="AM57" s="206">
        <v>0</v>
      </c>
      <c r="AN57" s="206">
        <v>0</v>
      </c>
      <c r="AO57" s="206">
        <v>0</v>
      </c>
      <c r="AP57" s="206">
        <v>0</v>
      </c>
    </row>
    <row r="58" spans="1:42">
      <c r="A58" t="s">
        <v>100</v>
      </c>
      <c r="B58" s="206">
        <v>0</v>
      </c>
      <c r="C58" s="206">
        <v>4.6399999999999997</v>
      </c>
      <c r="D58" s="206">
        <v>1.63</v>
      </c>
      <c r="E58" s="206">
        <v>0</v>
      </c>
      <c r="F58" s="206">
        <v>0</v>
      </c>
      <c r="G58" s="206">
        <v>6.76</v>
      </c>
      <c r="H58" s="206">
        <v>0</v>
      </c>
      <c r="I58" s="206">
        <v>23.86</v>
      </c>
      <c r="J58" s="206">
        <v>1.71</v>
      </c>
      <c r="K58" s="206">
        <v>4.71</v>
      </c>
      <c r="L58" s="206">
        <v>275.64</v>
      </c>
      <c r="M58" s="206">
        <v>1.02</v>
      </c>
      <c r="N58" s="206">
        <v>1.32</v>
      </c>
      <c r="O58" s="206">
        <v>0</v>
      </c>
      <c r="P58" s="206">
        <v>1.1499999999999999</v>
      </c>
      <c r="Q58" s="206">
        <v>6.62</v>
      </c>
      <c r="R58" s="206">
        <v>12.8</v>
      </c>
      <c r="S58" s="206">
        <v>6.13</v>
      </c>
      <c r="T58" s="206">
        <v>0</v>
      </c>
      <c r="U58" s="206">
        <v>0.79</v>
      </c>
      <c r="V58" s="206">
        <v>0.26</v>
      </c>
      <c r="W58" s="206">
        <v>8.52</v>
      </c>
      <c r="X58" s="206">
        <v>29.96</v>
      </c>
      <c r="Y58" s="206">
        <v>0</v>
      </c>
      <c r="Z58" s="206">
        <v>30.08</v>
      </c>
      <c r="AA58" s="206">
        <v>20.2</v>
      </c>
      <c r="AB58" s="206">
        <v>0</v>
      </c>
      <c r="AC58" s="206">
        <v>-0.15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0</v>
      </c>
      <c r="AL58" s="206">
        <v>-0.66</v>
      </c>
      <c r="AM58" s="206">
        <v>0</v>
      </c>
      <c r="AN58" s="206">
        <v>0</v>
      </c>
      <c r="AO58" s="206">
        <v>0</v>
      </c>
      <c r="AP58" s="206">
        <v>0</v>
      </c>
    </row>
    <row r="59" spans="1:42">
      <c r="A59" t="s">
        <v>101</v>
      </c>
      <c r="B59" s="206">
        <v>0</v>
      </c>
      <c r="C59" s="206">
        <v>4.6399999999999997</v>
      </c>
      <c r="D59" s="206">
        <v>1.63</v>
      </c>
      <c r="E59" s="206">
        <v>0</v>
      </c>
      <c r="F59" s="206">
        <v>0</v>
      </c>
      <c r="G59" s="206">
        <v>6.76</v>
      </c>
      <c r="H59" s="206">
        <v>0</v>
      </c>
      <c r="I59" s="206">
        <v>23.86</v>
      </c>
      <c r="J59" s="206">
        <v>1.71</v>
      </c>
      <c r="K59" s="206">
        <v>9.35</v>
      </c>
      <c r="L59" s="206">
        <v>275.64</v>
      </c>
      <c r="M59" s="206">
        <v>1.02</v>
      </c>
      <c r="N59" s="206">
        <v>1.32</v>
      </c>
      <c r="O59" s="206">
        <v>0</v>
      </c>
      <c r="P59" s="206">
        <v>1.1499999999999999</v>
      </c>
      <c r="Q59" s="206">
        <v>6.62</v>
      </c>
      <c r="R59" s="206">
        <v>12.8</v>
      </c>
      <c r="S59" s="206">
        <v>7.99</v>
      </c>
      <c r="T59" s="206">
        <v>0</v>
      </c>
      <c r="U59" s="206">
        <v>0.79</v>
      </c>
      <c r="V59" s="206">
        <v>3.58</v>
      </c>
      <c r="W59" s="206">
        <v>8.52</v>
      </c>
      <c r="X59" s="206">
        <v>31.05</v>
      </c>
      <c r="Y59" s="206">
        <v>0</v>
      </c>
      <c r="Z59" s="206">
        <v>30.17</v>
      </c>
      <c r="AA59" s="206">
        <v>19.96</v>
      </c>
      <c r="AB59" s="206">
        <v>0</v>
      </c>
      <c r="AC59" s="206">
        <v>-0.15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0</v>
      </c>
      <c r="AL59" s="206">
        <v>-0.66</v>
      </c>
      <c r="AM59" s="206">
        <v>0</v>
      </c>
      <c r="AN59" s="206">
        <v>0</v>
      </c>
      <c r="AO59" s="206">
        <v>0</v>
      </c>
      <c r="AP59" s="206">
        <v>0</v>
      </c>
    </row>
    <row r="60" spans="1:42">
      <c r="A60" t="s">
        <v>102</v>
      </c>
      <c r="B60" s="206">
        <v>0</v>
      </c>
      <c r="C60" s="206">
        <v>4.6399999999999997</v>
      </c>
      <c r="D60" s="206">
        <v>1.63</v>
      </c>
      <c r="E60" s="206">
        <v>0</v>
      </c>
      <c r="F60" s="206">
        <v>0</v>
      </c>
      <c r="G60" s="206">
        <v>6.76</v>
      </c>
      <c r="H60" s="206">
        <v>0</v>
      </c>
      <c r="I60" s="206">
        <v>23.86</v>
      </c>
      <c r="J60" s="206">
        <v>1.71</v>
      </c>
      <c r="K60" s="206">
        <v>9.35</v>
      </c>
      <c r="L60" s="206">
        <v>275.64</v>
      </c>
      <c r="M60" s="206">
        <v>1.02</v>
      </c>
      <c r="N60" s="206">
        <v>1.32</v>
      </c>
      <c r="O60" s="206">
        <v>0</v>
      </c>
      <c r="P60" s="206">
        <v>1.1499999999999999</v>
      </c>
      <c r="Q60" s="206">
        <v>6.62</v>
      </c>
      <c r="R60" s="206">
        <v>12.8</v>
      </c>
      <c r="S60" s="206">
        <v>7.99</v>
      </c>
      <c r="T60" s="206">
        <v>0</v>
      </c>
      <c r="U60" s="206">
        <v>0.79</v>
      </c>
      <c r="V60" s="206">
        <v>3.58</v>
      </c>
      <c r="W60" s="206">
        <v>8.52</v>
      </c>
      <c r="X60" s="206">
        <v>31.05</v>
      </c>
      <c r="Y60" s="206">
        <v>0</v>
      </c>
      <c r="Z60" s="206">
        <v>30.17</v>
      </c>
      <c r="AA60" s="206">
        <v>19.96</v>
      </c>
      <c r="AB60" s="206">
        <v>0</v>
      </c>
      <c r="AC60" s="206">
        <v>-0.15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0</v>
      </c>
      <c r="AL60" s="206">
        <v>-0.66</v>
      </c>
      <c r="AM60" s="206">
        <v>0</v>
      </c>
      <c r="AN60" s="206">
        <v>0</v>
      </c>
      <c r="AO60" s="206">
        <v>0</v>
      </c>
      <c r="AP60" s="206">
        <v>0</v>
      </c>
    </row>
    <row r="61" spans="1:42">
      <c r="A61" t="s">
        <v>103</v>
      </c>
      <c r="B61" s="206">
        <v>0</v>
      </c>
      <c r="C61" s="206">
        <v>4.6399999999999997</v>
      </c>
      <c r="D61" s="206">
        <v>1.63</v>
      </c>
      <c r="E61" s="206">
        <v>0</v>
      </c>
      <c r="F61" s="206">
        <v>0</v>
      </c>
      <c r="G61" s="206">
        <v>6.76</v>
      </c>
      <c r="H61" s="206">
        <v>0</v>
      </c>
      <c r="I61" s="206">
        <v>23.86</v>
      </c>
      <c r="J61" s="206">
        <v>1.71</v>
      </c>
      <c r="K61" s="206">
        <v>9.35</v>
      </c>
      <c r="L61" s="206">
        <v>275.64</v>
      </c>
      <c r="M61" s="206">
        <v>1.02</v>
      </c>
      <c r="N61" s="206">
        <v>1.32</v>
      </c>
      <c r="O61" s="206">
        <v>0</v>
      </c>
      <c r="P61" s="206">
        <v>1.1499999999999999</v>
      </c>
      <c r="Q61" s="206">
        <v>6.62</v>
      </c>
      <c r="R61" s="206">
        <v>12.8</v>
      </c>
      <c r="S61" s="206">
        <v>7.99</v>
      </c>
      <c r="T61" s="206">
        <v>0</v>
      </c>
      <c r="U61" s="206">
        <v>0.79</v>
      </c>
      <c r="V61" s="206">
        <v>3.58</v>
      </c>
      <c r="W61" s="206">
        <v>8.52</v>
      </c>
      <c r="X61" s="206">
        <v>31.05</v>
      </c>
      <c r="Y61" s="206">
        <v>0</v>
      </c>
      <c r="Z61" s="206">
        <v>30.17</v>
      </c>
      <c r="AA61" s="206">
        <v>19.96</v>
      </c>
      <c r="AB61" s="206">
        <v>0</v>
      </c>
      <c r="AC61" s="206">
        <v>-0.15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0</v>
      </c>
      <c r="AL61" s="206">
        <v>-0.66</v>
      </c>
      <c r="AM61" s="206">
        <v>0</v>
      </c>
      <c r="AN61" s="206">
        <v>0</v>
      </c>
      <c r="AO61" s="206">
        <v>0</v>
      </c>
      <c r="AP61" s="206">
        <v>0</v>
      </c>
    </row>
    <row r="62" spans="1:42">
      <c r="A62" t="s">
        <v>104</v>
      </c>
      <c r="B62" s="206">
        <v>0</v>
      </c>
      <c r="C62" s="206">
        <v>4.6399999999999997</v>
      </c>
      <c r="D62" s="206">
        <v>1.63</v>
      </c>
      <c r="E62" s="206">
        <v>0</v>
      </c>
      <c r="F62" s="206">
        <v>0</v>
      </c>
      <c r="G62" s="206">
        <v>6.76</v>
      </c>
      <c r="H62" s="206">
        <v>0</v>
      </c>
      <c r="I62" s="206">
        <v>23.86</v>
      </c>
      <c r="J62" s="206">
        <v>1.71</v>
      </c>
      <c r="K62" s="206">
        <v>9.35</v>
      </c>
      <c r="L62" s="206">
        <v>275.64</v>
      </c>
      <c r="M62" s="206">
        <v>1.02</v>
      </c>
      <c r="N62" s="206">
        <v>1.32</v>
      </c>
      <c r="O62" s="206">
        <v>0</v>
      </c>
      <c r="P62" s="206">
        <v>1.1499999999999999</v>
      </c>
      <c r="Q62" s="206">
        <v>6.62</v>
      </c>
      <c r="R62" s="206">
        <v>0.73</v>
      </c>
      <c r="S62" s="206">
        <v>7.99</v>
      </c>
      <c r="T62" s="206">
        <v>0</v>
      </c>
      <c r="U62" s="206">
        <v>0.79</v>
      </c>
      <c r="V62" s="206">
        <v>0.26</v>
      </c>
      <c r="W62" s="206">
        <v>8.52</v>
      </c>
      <c r="X62" s="206">
        <v>31.05</v>
      </c>
      <c r="Y62" s="206">
        <v>0</v>
      </c>
      <c r="Z62" s="206">
        <v>30.17</v>
      </c>
      <c r="AA62" s="206">
        <v>19.96</v>
      </c>
      <c r="AB62" s="206">
        <v>0</v>
      </c>
      <c r="AC62" s="206">
        <v>-0.15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0</v>
      </c>
      <c r="AL62" s="206">
        <v>-0.66</v>
      </c>
      <c r="AM62" s="206">
        <v>0</v>
      </c>
      <c r="AN62" s="206">
        <v>0</v>
      </c>
      <c r="AO62" s="206">
        <v>0</v>
      </c>
      <c r="AP62" s="206">
        <v>0</v>
      </c>
    </row>
    <row r="63" spans="1:42">
      <c r="A63" t="s">
        <v>105</v>
      </c>
      <c r="B63" s="206">
        <v>0</v>
      </c>
      <c r="C63" s="206">
        <v>4.6399999999999997</v>
      </c>
      <c r="D63" s="206">
        <v>1.63</v>
      </c>
      <c r="E63" s="206">
        <v>0</v>
      </c>
      <c r="F63" s="206">
        <v>0</v>
      </c>
      <c r="G63" s="206">
        <v>6.76</v>
      </c>
      <c r="H63" s="206">
        <v>0</v>
      </c>
      <c r="I63" s="206">
        <v>23.86</v>
      </c>
      <c r="J63" s="206">
        <v>1.71</v>
      </c>
      <c r="K63" s="206">
        <v>9.35</v>
      </c>
      <c r="L63" s="206">
        <v>275.64</v>
      </c>
      <c r="M63" s="206">
        <v>1.02</v>
      </c>
      <c r="N63" s="206">
        <v>1.32</v>
      </c>
      <c r="O63" s="206">
        <v>0</v>
      </c>
      <c r="P63" s="206">
        <v>1.1499999999999999</v>
      </c>
      <c r="Q63" s="206">
        <v>6.62</v>
      </c>
      <c r="R63" s="206">
        <v>0.47</v>
      </c>
      <c r="S63" s="206">
        <v>7.99</v>
      </c>
      <c r="T63" s="206">
        <v>0</v>
      </c>
      <c r="U63" s="206">
        <v>0.79</v>
      </c>
      <c r="V63" s="206">
        <v>0.26</v>
      </c>
      <c r="W63" s="206">
        <v>8.52</v>
      </c>
      <c r="X63" s="206">
        <v>3.04</v>
      </c>
      <c r="Y63" s="206">
        <v>0</v>
      </c>
      <c r="Z63" s="206">
        <v>30.17</v>
      </c>
      <c r="AA63" s="206">
        <v>19.96</v>
      </c>
      <c r="AB63" s="206">
        <v>0</v>
      </c>
      <c r="AC63" s="206">
        <v>-0.15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0</v>
      </c>
      <c r="AL63" s="206">
        <v>-0.66</v>
      </c>
      <c r="AM63" s="206">
        <v>0</v>
      </c>
      <c r="AN63" s="206">
        <v>0</v>
      </c>
      <c r="AO63" s="206">
        <v>0</v>
      </c>
      <c r="AP63" s="206">
        <v>0</v>
      </c>
    </row>
    <row r="64" spans="1:42">
      <c r="A64" t="s">
        <v>106</v>
      </c>
      <c r="B64" s="206">
        <v>0</v>
      </c>
      <c r="C64" s="206">
        <v>4.6399999999999997</v>
      </c>
      <c r="D64" s="206">
        <v>1.63</v>
      </c>
      <c r="E64" s="206">
        <v>0</v>
      </c>
      <c r="F64" s="206">
        <v>0</v>
      </c>
      <c r="G64" s="206">
        <v>6.76</v>
      </c>
      <c r="H64" s="206">
        <v>0</v>
      </c>
      <c r="I64" s="206">
        <v>23.86</v>
      </c>
      <c r="J64" s="206">
        <v>1.71</v>
      </c>
      <c r="K64" s="206">
        <v>9.35</v>
      </c>
      <c r="L64" s="206">
        <v>275.64</v>
      </c>
      <c r="M64" s="206">
        <v>1.02</v>
      </c>
      <c r="N64" s="206">
        <v>1.32</v>
      </c>
      <c r="O64" s="206">
        <v>0</v>
      </c>
      <c r="P64" s="206">
        <v>1.1499999999999999</v>
      </c>
      <c r="Q64" s="206">
        <v>6.62</v>
      </c>
      <c r="R64" s="206">
        <v>0.47</v>
      </c>
      <c r="S64" s="206">
        <v>7.99</v>
      </c>
      <c r="T64" s="206">
        <v>0</v>
      </c>
      <c r="U64" s="206">
        <v>0.79</v>
      </c>
      <c r="V64" s="206">
        <v>0.26</v>
      </c>
      <c r="W64" s="206">
        <v>8.52</v>
      </c>
      <c r="X64" s="206">
        <v>3.04</v>
      </c>
      <c r="Y64" s="206">
        <v>0</v>
      </c>
      <c r="Z64" s="206">
        <v>30.17</v>
      </c>
      <c r="AA64" s="206">
        <v>19.96</v>
      </c>
      <c r="AB64" s="206">
        <v>0</v>
      </c>
      <c r="AC64" s="206">
        <v>-0.15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0</v>
      </c>
      <c r="AL64" s="206">
        <v>-0.66</v>
      </c>
      <c r="AM64" s="206">
        <v>0</v>
      </c>
      <c r="AN64" s="206">
        <v>0</v>
      </c>
      <c r="AO64" s="206">
        <v>0</v>
      </c>
      <c r="AP64" s="206">
        <v>0</v>
      </c>
    </row>
    <row r="65" spans="1:42">
      <c r="A65" t="s">
        <v>107</v>
      </c>
      <c r="B65" s="206">
        <v>0</v>
      </c>
      <c r="C65" s="206">
        <v>4.6399999999999997</v>
      </c>
      <c r="D65" s="206">
        <v>1.63</v>
      </c>
      <c r="E65" s="206">
        <v>0</v>
      </c>
      <c r="F65" s="206">
        <v>0</v>
      </c>
      <c r="G65" s="206">
        <v>6.76</v>
      </c>
      <c r="H65" s="206">
        <v>0</v>
      </c>
      <c r="I65" s="206">
        <v>23.86</v>
      </c>
      <c r="J65" s="206">
        <v>1.71</v>
      </c>
      <c r="K65" s="206">
        <v>9.35</v>
      </c>
      <c r="L65" s="206">
        <v>275.64</v>
      </c>
      <c r="M65" s="206">
        <v>1.02</v>
      </c>
      <c r="N65" s="206">
        <v>1.32</v>
      </c>
      <c r="O65" s="206">
        <v>0</v>
      </c>
      <c r="P65" s="206">
        <v>1.1499999999999999</v>
      </c>
      <c r="Q65" s="206">
        <v>6.62</v>
      </c>
      <c r="R65" s="206">
        <v>0.47</v>
      </c>
      <c r="S65" s="206">
        <v>7.99</v>
      </c>
      <c r="T65" s="206">
        <v>0</v>
      </c>
      <c r="U65" s="206">
        <v>0.79</v>
      </c>
      <c r="V65" s="206">
        <v>0.26</v>
      </c>
      <c r="W65" s="206">
        <v>0.38</v>
      </c>
      <c r="X65" s="206">
        <v>3.04</v>
      </c>
      <c r="Y65" s="206">
        <v>0</v>
      </c>
      <c r="Z65" s="206">
        <v>30.17</v>
      </c>
      <c r="AA65" s="206">
        <v>19.96</v>
      </c>
      <c r="AB65" s="206">
        <v>0</v>
      </c>
      <c r="AC65" s="206">
        <v>-0.15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0</v>
      </c>
      <c r="AL65" s="206">
        <v>-0.66</v>
      </c>
      <c r="AM65" s="206">
        <v>0</v>
      </c>
      <c r="AN65" s="206">
        <v>0</v>
      </c>
      <c r="AO65" s="206">
        <v>0</v>
      </c>
      <c r="AP65" s="206">
        <v>0</v>
      </c>
    </row>
    <row r="66" spans="1:42">
      <c r="A66" t="s">
        <v>108</v>
      </c>
      <c r="B66" s="206">
        <v>0</v>
      </c>
      <c r="C66" s="206">
        <v>4.6399999999999997</v>
      </c>
      <c r="D66" s="206">
        <v>1.63</v>
      </c>
      <c r="E66" s="206">
        <v>0</v>
      </c>
      <c r="F66" s="206">
        <v>0</v>
      </c>
      <c r="G66" s="206">
        <v>6.76</v>
      </c>
      <c r="H66" s="206">
        <v>0</v>
      </c>
      <c r="I66" s="206">
        <v>23.86</v>
      </c>
      <c r="J66" s="206">
        <v>1.71</v>
      </c>
      <c r="K66" s="206">
        <v>9.35</v>
      </c>
      <c r="L66" s="206">
        <v>275.64</v>
      </c>
      <c r="M66" s="206">
        <v>1.02</v>
      </c>
      <c r="N66" s="206">
        <v>1.32</v>
      </c>
      <c r="O66" s="206">
        <v>0</v>
      </c>
      <c r="P66" s="206">
        <v>1.1499999999999999</v>
      </c>
      <c r="Q66" s="206">
        <v>6.62</v>
      </c>
      <c r="R66" s="206">
        <v>0.47</v>
      </c>
      <c r="S66" s="206">
        <v>7.99</v>
      </c>
      <c r="T66" s="206">
        <v>0</v>
      </c>
      <c r="U66" s="206">
        <v>0.79</v>
      </c>
      <c r="V66" s="206">
        <v>0.26</v>
      </c>
      <c r="W66" s="206">
        <v>0.38</v>
      </c>
      <c r="X66" s="206">
        <v>3.04</v>
      </c>
      <c r="Y66" s="206">
        <v>0</v>
      </c>
      <c r="Z66" s="206">
        <v>30.17</v>
      </c>
      <c r="AA66" s="206">
        <v>19.96</v>
      </c>
      <c r="AB66" s="206">
        <v>0</v>
      </c>
      <c r="AC66" s="206">
        <v>-0.15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0</v>
      </c>
      <c r="AL66" s="206">
        <v>-0.66</v>
      </c>
      <c r="AM66" s="206">
        <v>0</v>
      </c>
      <c r="AN66" s="206">
        <v>0</v>
      </c>
      <c r="AO66" s="206">
        <v>0</v>
      </c>
      <c r="AP66" s="206">
        <v>0</v>
      </c>
    </row>
    <row r="67" spans="1:42">
      <c r="A67" t="s">
        <v>109</v>
      </c>
      <c r="B67" s="206">
        <v>0</v>
      </c>
      <c r="C67" s="206">
        <v>4.6399999999999997</v>
      </c>
      <c r="D67" s="206">
        <v>1.63</v>
      </c>
      <c r="E67" s="206">
        <v>0</v>
      </c>
      <c r="F67" s="206">
        <v>0</v>
      </c>
      <c r="G67" s="206">
        <v>6.76</v>
      </c>
      <c r="H67" s="206">
        <v>0</v>
      </c>
      <c r="I67" s="206">
        <v>23.86</v>
      </c>
      <c r="J67" s="206">
        <v>1.71</v>
      </c>
      <c r="K67" s="206">
        <v>9.35</v>
      </c>
      <c r="L67" s="206">
        <v>275.64</v>
      </c>
      <c r="M67" s="206">
        <v>1.02</v>
      </c>
      <c r="N67" s="206">
        <v>1.32</v>
      </c>
      <c r="O67" s="206">
        <v>0</v>
      </c>
      <c r="P67" s="206">
        <v>1.1499999999999999</v>
      </c>
      <c r="Q67" s="206">
        <v>6.62</v>
      </c>
      <c r="R67" s="206">
        <v>0.47</v>
      </c>
      <c r="S67" s="206">
        <v>7.99</v>
      </c>
      <c r="T67" s="206">
        <v>0</v>
      </c>
      <c r="U67" s="206">
        <v>0.79</v>
      </c>
      <c r="V67" s="206">
        <v>0.26</v>
      </c>
      <c r="W67" s="206">
        <v>0.38</v>
      </c>
      <c r="X67" s="206">
        <v>3.04</v>
      </c>
      <c r="Y67" s="206">
        <v>0</v>
      </c>
      <c r="Z67" s="206">
        <v>19.57</v>
      </c>
      <c r="AA67" s="206">
        <v>19.96</v>
      </c>
      <c r="AB67" s="206">
        <v>0</v>
      </c>
      <c r="AC67" s="206">
        <v>-0.15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0</v>
      </c>
      <c r="AL67" s="206">
        <v>-0.66</v>
      </c>
      <c r="AM67" s="206">
        <v>0</v>
      </c>
      <c r="AN67" s="206">
        <v>0</v>
      </c>
      <c r="AO67" s="206">
        <v>0</v>
      </c>
      <c r="AP67" s="206">
        <v>0</v>
      </c>
    </row>
    <row r="68" spans="1:42">
      <c r="A68" t="s">
        <v>110</v>
      </c>
      <c r="B68" s="206">
        <v>0</v>
      </c>
      <c r="C68" s="206">
        <v>4.6399999999999997</v>
      </c>
      <c r="D68" s="206">
        <v>1.63</v>
      </c>
      <c r="E68" s="206">
        <v>0</v>
      </c>
      <c r="F68" s="206">
        <v>0</v>
      </c>
      <c r="G68" s="206">
        <v>6.76</v>
      </c>
      <c r="H68" s="206">
        <v>0</v>
      </c>
      <c r="I68" s="206">
        <v>23.86</v>
      </c>
      <c r="J68" s="206">
        <v>1.71</v>
      </c>
      <c r="K68" s="206">
        <v>9.35</v>
      </c>
      <c r="L68" s="206">
        <v>275.64</v>
      </c>
      <c r="M68" s="206">
        <v>1.02</v>
      </c>
      <c r="N68" s="206">
        <v>1.32</v>
      </c>
      <c r="O68" s="206">
        <v>0</v>
      </c>
      <c r="P68" s="206">
        <v>1.1499999999999999</v>
      </c>
      <c r="Q68" s="206">
        <v>6.62</v>
      </c>
      <c r="R68" s="206">
        <v>0.47</v>
      </c>
      <c r="S68" s="206">
        <v>7.99</v>
      </c>
      <c r="T68" s="206">
        <v>0</v>
      </c>
      <c r="U68" s="206">
        <v>0.79</v>
      </c>
      <c r="V68" s="206">
        <v>0.26</v>
      </c>
      <c r="W68" s="206">
        <v>0.38</v>
      </c>
      <c r="X68" s="206">
        <v>3.04</v>
      </c>
      <c r="Y68" s="206">
        <v>0</v>
      </c>
      <c r="Z68" s="206">
        <v>1.43</v>
      </c>
      <c r="AA68" s="206">
        <v>19.96</v>
      </c>
      <c r="AB68" s="206">
        <v>0</v>
      </c>
      <c r="AC68" s="206">
        <v>-0.15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0</v>
      </c>
      <c r="AL68" s="206">
        <v>-0.66</v>
      </c>
      <c r="AM68" s="206">
        <v>0</v>
      </c>
      <c r="AN68" s="206">
        <v>0</v>
      </c>
      <c r="AO68" s="206">
        <v>0</v>
      </c>
      <c r="AP68" s="206">
        <v>0</v>
      </c>
    </row>
    <row r="69" spans="1:42">
      <c r="A69" t="s">
        <v>111</v>
      </c>
      <c r="B69" s="206">
        <v>0</v>
      </c>
      <c r="C69" s="206">
        <v>4.6399999999999997</v>
      </c>
      <c r="D69" s="206">
        <v>1.63</v>
      </c>
      <c r="E69" s="206">
        <v>0</v>
      </c>
      <c r="F69" s="206">
        <v>0</v>
      </c>
      <c r="G69" s="206">
        <v>6.76</v>
      </c>
      <c r="H69" s="206">
        <v>0</v>
      </c>
      <c r="I69" s="206">
        <v>23.86</v>
      </c>
      <c r="J69" s="206">
        <v>1.71</v>
      </c>
      <c r="K69" s="206">
        <v>0.83</v>
      </c>
      <c r="L69" s="206">
        <v>237.54</v>
      </c>
      <c r="M69" s="206">
        <v>1.02</v>
      </c>
      <c r="N69" s="206">
        <v>1.32</v>
      </c>
      <c r="O69" s="206">
        <v>0</v>
      </c>
      <c r="P69" s="206">
        <v>1.1499999999999999</v>
      </c>
      <c r="Q69" s="206">
        <v>6.62</v>
      </c>
      <c r="R69" s="206">
        <v>0.47</v>
      </c>
      <c r="S69" s="206">
        <v>0.91</v>
      </c>
      <c r="T69" s="206">
        <v>0</v>
      </c>
      <c r="U69" s="206">
        <v>0.79</v>
      </c>
      <c r="V69" s="206">
        <v>0.26</v>
      </c>
      <c r="W69" s="206">
        <v>0.38</v>
      </c>
      <c r="X69" s="206">
        <v>3.04</v>
      </c>
      <c r="Y69" s="206">
        <v>0</v>
      </c>
      <c r="Z69" s="206">
        <v>1.43</v>
      </c>
      <c r="AA69" s="206">
        <v>1.02</v>
      </c>
      <c r="AB69" s="206">
        <v>0</v>
      </c>
      <c r="AC69" s="206">
        <v>-0.15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0</v>
      </c>
      <c r="AL69" s="206">
        <v>-0.66</v>
      </c>
      <c r="AM69" s="206">
        <v>0</v>
      </c>
      <c r="AN69" s="206">
        <v>0</v>
      </c>
      <c r="AO69" s="206">
        <v>0</v>
      </c>
      <c r="AP69" s="206">
        <v>0</v>
      </c>
    </row>
    <row r="70" spans="1:42">
      <c r="A70" t="s">
        <v>112</v>
      </c>
      <c r="B70" s="206">
        <v>0</v>
      </c>
      <c r="C70" s="206">
        <v>4.6399999999999997</v>
      </c>
      <c r="D70" s="206">
        <v>1.63</v>
      </c>
      <c r="E70" s="206">
        <v>0</v>
      </c>
      <c r="F70" s="206">
        <v>0</v>
      </c>
      <c r="G70" s="206">
        <v>6.76</v>
      </c>
      <c r="H70" s="206">
        <v>0</v>
      </c>
      <c r="I70" s="206">
        <v>23.86</v>
      </c>
      <c r="J70" s="206">
        <v>1.71</v>
      </c>
      <c r="K70" s="206">
        <v>0.34</v>
      </c>
      <c r="L70" s="206">
        <v>237.53</v>
      </c>
      <c r="M70" s="206">
        <v>1.02</v>
      </c>
      <c r="N70" s="206">
        <v>1.32</v>
      </c>
      <c r="O70" s="206">
        <v>0</v>
      </c>
      <c r="P70" s="206">
        <v>1.1499999999999999</v>
      </c>
      <c r="Q70" s="206">
        <v>6.62</v>
      </c>
      <c r="R70" s="206">
        <v>0.47</v>
      </c>
      <c r="S70" s="206">
        <v>0.28999999999999998</v>
      </c>
      <c r="T70" s="206">
        <v>0</v>
      </c>
      <c r="U70" s="206">
        <v>0.79</v>
      </c>
      <c r="V70" s="206">
        <v>0.26</v>
      </c>
      <c r="W70" s="206">
        <v>0.38</v>
      </c>
      <c r="X70" s="206">
        <v>3.04</v>
      </c>
      <c r="Y70" s="206">
        <v>0</v>
      </c>
      <c r="Z70" s="206">
        <v>1.43</v>
      </c>
      <c r="AA70" s="206">
        <v>1.02</v>
      </c>
      <c r="AB70" s="206">
        <v>0</v>
      </c>
      <c r="AC70" s="206">
        <v>-0.15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0</v>
      </c>
      <c r="AL70" s="206">
        <v>-0.66</v>
      </c>
      <c r="AM70" s="206">
        <v>0</v>
      </c>
      <c r="AN70" s="206">
        <v>0</v>
      </c>
      <c r="AO70" s="206">
        <v>0</v>
      </c>
      <c r="AP70" s="206">
        <v>0</v>
      </c>
    </row>
    <row r="71" spans="1:42">
      <c r="A71" t="s">
        <v>113</v>
      </c>
      <c r="B71" s="206">
        <v>0</v>
      </c>
      <c r="C71" s="206">
        <v>4.6399999999999997</v>
      </c>
      <c r="D71" s="206">
        <v>1.63</v>
      </c>
      <c r="E71" s="206">
        <v>0</v>
      </c>
      <c r="F71" s="206">
        <v>0</v>
      </c>
      <c r="G71" s="206">
        <v>6.76</v>
      </c>
      <c r="H71" s="206">
        <v>0</v>
      </c>
      <c r="I71" s="206">
        <v>23.86</v>
      </c>
      <c r="J71" s="206">
        <v>1.71</v>
      </c>
      <c r="K71" s="206">
        <v>0.34</v>
      </c>
      <c r="L71" s="206">
        <v>213.45</v>
      </c>
      <c r="M71" s="206">
        <v>1.02</v>
      </c>
      <c r="N71" s="206">
        <v>1.32</v>
      </c>
      <c r="O71" s="206">
        <v>0</v>
      </c>
      <c r="P71" s="206">
        <v>1.1499999999999999</v>
      </c>
      <c r="Q71" s="206">
        <v>6.62</v>
      </c>
      <c r="R71" s="206">
        <v>0.47</v>
      </c>
      <c r="S71" s="206">
        <v>0.28999999999999998</v>
      </c>
      <c r="T71" s="206">
        <v>0</v>
      </c>
      <c r="U71" s="206">
        <v>0.79</v>
      </c>
      <c r="V71" s="206">
        <v>0.26</v>
      </c>
      <c r="W71" s="206">
        <v>2.58</v>
      </c>
      <c r="X71" s="206">
        <v>1.62</v>
      </c>
      <c r="Y71" s="206">
        <v>0</v>
      </c>
      <c r="Z71" s="206">
        <v>1.43</v>
      </c>
      <c r="AA71" s="206">
        <v>1.02</v>
      </c>
      <c r="AB71" s="206">
        <v>0</v>
      </c>
      <c r="AC71" s="206">
        <v>-0.15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0</v>
      </c>
      <c r="AL71" s="206">
        <v>-0.66</v>
      </c>
      <c r="AM71" s="206">
        <v>0</v>
      </c>
      <c r="AN71" s="206">
        <v>0</v>
      </c>
      <c r="AO71" s="206">
        <v>0</v>
      </c>
      <c r="AP71" s="206">
        <v>0</v>
      </c>
    </row>
    <row r="72" spans="1:42">
      <c r="A72" t="s">
        <v>114</v>
      </c>
      <c r="B72" s="206">
        <v>0</v>
      </c>
      <c r="C72" s="206">
        <v>4.6399999999999997</v>
      </c>
      <c r="D72" s="206">
        <v>1.63</v>
      </c>
      <c r="E72" s="206">
        <v>0</v>
      </c>
      <c r="F72" s="206">
        <v>0</v>
      </c>
      <c r="G72" s="206">
        <v>6.76</v>
      </c>
      <c r="H72" s="206">
        <v>0</v>
      </c>
      <c r="I72" s="206">
        <v>23.86</v>
      </c>
      <c r="J72" s="206">
        <v>1.71</v>
      </c>
      <c r="K72" s="206">
        <v>0.34</v>
      </c>
      <c r="L72" s="206">
        <v>194.18</v>
      </c>
      <c r="M72" s="206">
        <v>1.02</v>
      </c>
      <c r="N72" s="206">
        <v>1.32</v>
      </c>
      <c r="O72" s="206">
        <v>0</v>
      </c>
      <c r="P72" s="206">
        <v>1.1499999999999999</v>
      </c>
      <c r="Q72" s="206">
        <v>6.62</v>
      </c>
      <c r="R72" s="206">
        <v>0.47</v>
      </c>
      <c r="S72" s="206">
        <v>0.28999999999999998</v>
      </c>
      <c r="T72" s="206">
        <v>0</v>
      </c>
      <c r="U72" s="206">
        <v>0.79</v>
      </c>
      <c r="V72" s="206">
        <v>0.26</v>
      </c>
      <c r="W72" s="206">
        <v>3.46</v>
      </c>
      <c r="X72" s="206">
        <v>1.62</v>
      </c>
      <c r="Y72" s="206">
        <v>0</v>
      </c>
      <c r="Z72" s="206">
        <v>1.43</v>
      </c>
      <c r="AA72" s="206">
        <v>1.02</v>
      </c>
      <c r="AB72" s="206">
        <v>0</v>
      </c>
      <c r="AC72" s="206">
        <v>-0.15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0</v>
      </c>
      <c r="AL72" s="206">
        <v>-0.66</v>
      </c>
      <c r="AM72" s="206">
        <v>0</v>
      </c>
      <c r="AN72" s="206">
        <v>0</v>
      </c>
      <c r="AO72" s="206">
        <v>0</v>
      </c>
      <c r="AP72" s="206">
        <v>0</v>
      </c>
    </row>
    <row r="73" spans="1:42">
      <c r="A73" t="s">
        <v>115</v>
      </c>
      <c r="B73" s="206">
        <v>0</v>
      </c>
      <c r="C73" s="206">
        <v>4.6399999999999997</v>
      </c>
      <c r="D73" s="206">
        <v>1.63</v>
      </c>
      <c r="E73" s="206">
        <v>0</v>
      </c>
      <c r="F73" s="206">
        <v>0</v>
      </c>
      <c r="G73" s="206">
        <v>6.76</v>
      </c>
      <c r="H73" s="206">
        <v>0</v>
      </c>
      <c r="I73" s="206">
        <v>23.86</v>
      </c>
      <c r="J73" s="206">
        <v>1.71</v>
      </c>
      <c r="K73" s="206">
        <v>0.34</v>
      </c>
      <c r="L73" s="206">
        <v>194.18</v>
      </c>
      <c r="M73" s="206">
        <v>1.02</v>
      </c>
      <c r="N73" s="206">
        <v>1.32</v>
      </c>
      <c r="O73" s="206">
        <v>0</v>
      </c>
      <c r="P73" s="206">
        <v>1.1499999999999999</v>
      </c>
      <c r="Q73" s="206">
        <v>6.62</v>
      </c>
      <c r="R73" s="206">
        <v>0.47</v>
      </c>
      <c r="S73" s="206">
        <v>0.28999999999999998</v>
      </c>
      <c r="T73" s="206">
        <v>0</v>
      </c>
      <c r="U73" s="206">
        <v>0.79</v>
      </c>
      <c r="V73" s="206">
        <v>0.26</v>
      </c>
      <c r="W73" s="206">
        <v>1.1599999999999999</v>
      </c>
      <c r="X73" s="206">
        <v>1.62</v>
      </c>
      <c r="Y73" s="206">
        <v>0</v>
      </c>
      <c r="Z73" s="206">
        <v>1.43</v>
      </c>
      <c r="AA73" s="206">
        <v>1.02</v>
      </c>
      <c r="AB73" s="206">
        <v>0</v>
      </c>
      <c r="AC73" s="206">
        <v>-0.15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0</v>
      </c>
      <c r="AL73" s="206">
        <v>-0.66</v>
      </c>
      <c r="AM73" s="206">
        <v>0</v>
      </c>
      <c r="AN73" s="206">
        <v>0</v>
      </c>
      <c r="AO73" s="206">
        <v>0</v>
      </c>
      <c r="AP73" s="206">
        <v>0</v>
      </c>
    </row>
    <row r="74" spans="1:42">
      <c r="A74" t="s">
        <v>116</v>
      </c>
      <c r="B74" s="206">
        <v>0</v>
      </c>
      <c r="C74" s="206">
        <v>4.6399999999999997</v>
      </c>
      <c r="D74" s="206">
        <v>1.63</v>
      </c>
      <c r="E74" s="206">
        <v>0</v>
      </c>
      <c r="F74" s="206">
        <v>0</v>
      </c>
      <c r="G74" s="206">
        <v>6.76</v>
      </c>
      <c r="H74" s="206">
        <v>0</v>
      </c>
      <c r="I74" s="206">
        <v>23.86</v>
      </c>
      <c r="J74" s="206">
        <v>1.71</v>
      </c>
      <c r="K74" s="206">
        <v>0.34</v>
      </c>
      <c r="L74" s="206">
        <v>194.18</v>
      </c>
      <c r="M74" s="206">
        <v>1.02</v>
      </c>
      <c r="N74" s="206">
        <v>1.32</v>
      </c>
      <c r="O74" s="206">
        <v>0</v>
      </c>
      <c r="P74" s="206">
        <v>1.1499999999999999</v>
      </c>
      <c r="Q74" s="206">
        <v>6.62</v>
      </c>
      <c r="R74" s="206">
        <v>0.47</v>
      </c>
      <c r="S74" s="206">
        <v>0.28999999999999998</v>
      </c>
      <c r="T74" s="206">
        <v>0</v>
      </c>
      <c r="U74" s="206">
        <v>0.79</v>
      </c>
      <c r="V74" s="206">
        <v>0.26</v>
      </c>
      <c r="W74" s="206">
        <v>1.1599999999999999</v>
      </c>
      <c r="X74" s="206">
        <v>1.62</v>
      </c>
      <c r="Y74" s="206">
        <v>0</v>
      </c>
      <c r="Z74" s="206">
        <v>1.43</v>
      </c>
      <c r="AA74" s="206">
        <v>1.02</v>
      </c>
      <c r="AB74" s="206">
        <v>0</v>
      </c>
      <c r="AC74" s="206">
        <v>-0.15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0</v>
      </c>
      <c r="AL74" s="206">
        <v>-0.66</v>
      </c>
      <c r="AM74" s="206">
        <v>0</v>
      </c>
      <c r="AN74" s="206">
        <v>0</v>
      </c>
      <c r="AO74" s="206">
        <v>0</v>
      </c>
      <c r="AP74" s="206">
        <v>0</v>
      </c>
    </row>
    <row r="75" spans="1:42">
      <c r="A75" t="s">
        <v>117</v>
      </c>
      <c r="B75" s="206">
        <v>0</v>
      </c>
      <c r="C75" s="206">
        <v>4.6399999999999997</v>
      </c>
      <c r="D75" s="206">
        <v>1.63</v>
      </c>
      <c r="E75" s="206">
        <v>0</v>
      </c>
      <c r="F75" s="206">
        <v>0</v>
      </c>
      <c r="G75" s="206">
        <v>6.76</v>
      </c>
      <c r="H75" s="206">
        <v>0</v>
      </c>
      <c r="I75" s="206">
        <v>23.86</v>
      </c>
      <c r="J75" s="206">
        <v>1.71</v>
      </c>
      <c r="K75" s="206">
        <v>0.34</v>
      </c>
      <c r="L75" s="206">
        <v>142.19999999999999</v>
      </c>
      <c r="M75" s="206">
        <v>1.02</v>
      </c>
      <c r="N75" s="206">
        <v>1.32</v>
      </c>
      <c r="O75" s="206">
        <v>0</v>
      </c>
      <c r="P75" s="206">
        <v>1.1499999999999999</v>
      </c>
      <c r="Q75" s="206">
        <v>6.62</v>
      </c>
      <c r="R75" s="206">
        <v>0.47</v>
      </c>
      <c r="S75" s="206">
        <v>0.28999999999999998</v>
      </c>
      <c r="T75" s="206">
        <v>0</v>
      </c>
      <c r="U75" s="206">
        <v>0.79</v>
      </c>
      <c r="V75" s="206">
        <v>0.26</v>
      </c>
      <c r="W75" s="206">
        <v>1.1599999999999999</v>
      </c>
      <c r="X75" s="206">
        <v>1.62</v>
      </c>
      <c r="Y75" s="206">
        <v>0</v>
      </c>
      <c r="Z75" s="206">
        <v>1.43</v>
      </c>
      <c r="AA75" s="206">
        <v>1.02</v>
      </c>
      <c r="AB75" s="206">
        <v>0</v>
      </c>
      <c r="AC75" s="206">
        <v>-0.15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0</v>
      </c>
      <c r="AL75" s="206">
        <v>-0.66</v>
      </c>
      <c r="AM75" s="206">
        <v>0</v>
      </c>
      <c r="AN75" s="206">
        <v>0</v>
      </c>
      <c r="AO75" s="206">
        <v>0</v>
      </c>
      <c r="AP75" s="206">
        <v>0</v>
      </c>
    </row>
    <row r="76" spans="1:42">
      <c r="A76" t="s">
        <v>118</v>
      </c>
      <c r="B76" s="206">
        <v>0</v>
      </c>
      <c r="C76" s="206">
        <v>4.6399999999999997</v>
      </c>
      <c r="D76" s="206">
        <v>1.63</v>
      </c>
      <c r="E76" s="206">
        <v>0</v>
      </c>
      <c r="F76" s="206">
        <v>0</v>
      </c>
      <c r="G76" s="206">
        <v>6.76</v>
      </c>
      <c r="H76" s="206">
        <v>0</v>
      </c>
      <c r="I76" s="206">
        <v>23.86</v>
      </c>
      <c r="J76" s="206">
        <v>1.71</v>
      </c>
      <c r="K76" s="206">
        <v>0.34</v>
      </c>
      <c r="L76" s="206">
        <v>78.59</v>
      </c>
      <c r="M76" s="206">
        <v>1.02</v>
      </c>
      <c r="N76" s="206">
        <v>1.32</v>
      </c>
      <c r="O76" s="206">
        <v>0</v>
      </c>
      <c r="P76" s="206">
        <v>1.1499999999999999</v>
      </c>
      <c r="Q76" s="206">
        <v>6.62</v>
      </c>
      <c r="R76" s="206">
        <v>0.47</v>
      </c>
      <c r="S76" s="206">
        <v>0.28999999999999998</v>
      </c>
      <c r="T76" s="206">
        <v>0</v>
      </c>
      <c r="U76" s="206">
        <v>0.79</v>
      </c>
      <c r="V76" s="206">
        <v>0.26</v>
      </c>
      <c r="W76" s="206">
        <v>1.1599999999999999</v>
      </c>
      <c r="X76" s="206">
        <v>1.62</v>
      </c>
      <c r="Y76" s="206">
        <v>0</v>
      </c>
      <c r="Z76" s="206">
        <v>1.43</v>
      </c>
      <c r="AA76" s="206">
        <v>1.02</v>
      </c>
      <c r="AB76" s="206">
        <v>0</v>
      </c>
      <c r="AC76" s="206">
        <v>-0.15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0</v>
      </c>
      <c r="AL76" s="206">
        <v>-0.66</v>
      </c>
      <c r="AM76" s="206">
        <v>0</v>
      </c>
      <c r="AN76" s="206">
        <v>0</v>
      </c>
      <c r="AO76" s="206">
        <v>0</v>
      </c>
      <c r="AP76" s="206">
        <v>0</v>
      </c>
    </row>
    <row r="77" spans="1:42">
      <c r="A77" t="s">
        <v>119</v>
      </c>
      <c r="B77" s="206">
        <v>0</v>
      </c>
      <c r="C77" s="206">
        <v>4.6399999999999997</v>
      </c>
      <c r="D77" s="206">
        <v>1.63</v>
      </c>
      <c r="E77" s="206">
        <v>0</v>
      </c>
      <c r="F77" s="206">
        <v>0</v>
      </c>
      <c r="G77" s="206">
        <v>6.76</v>
      </c>
      <c r="H77" s="206">
        <v>0</v>
      </c>
      <c r="I77" s="206">
        <v>23.86</v>
      </c>
      <c r="J77" s="206">
        <v>1.71</v>
      </c>
      <c r="K77" s="206">
        <v>0.34</v>
      </c>
      <c r="L77" s="206">
        <v>21.26</v>
      </c>
      <c r="M77" s="206">
        <v>1.02</v>
      </c>
      <c r="N77" s="206">
        <v>1.32</v>
      </c>
      <c r="O77" s="206">
        <v>0</v>
      </c>
      <c r="P77" s="206">
        <v>1.1499999999999999</v>
      </c>
      <c r="Q77" s="206">
        <v>6.62</v>
      </c>
      <c r="R77" s="206">
        <v>0.47</v>
      </c>
      <c r="S77" s="206">
        <v>0.28999999999999998</v>
      </c>
      <c r="T77" s="206">
        <v>0</v>
      </c>
      <c r="U77" s="206">
        <v>0.79</v>
      </c>
      <c r="V77" s="206">
        <v>0.26</v>
      </c>
      <c r="W77" s="206">
        <v>0.82</v>
      </c>
      <c r="X77" s="206">
        <v>1.62</v>
      </c>
      <c r="Y77" s="206">
        <v>0</v>
      </c>
      <c r="Z77" s="206">
        <v>1.43</v>
      </c>
      <c r="AA77" s="206">
        <v>1.02</v>
      </c>
      <c r="AB77" s="206">
        <v>0</v>
      </c>
      <c r="AC77" s="206">
        <v>-0.15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0</v>
      </c>
      <c r="AL77" s="206">
        <v>-0.66</v>
      </c>
      <c r="AM77" s="206">
        <v>0</v>
      </c>
      <c r="AN77" s="206">
        <v>0</v>
      </c>
      <c r="AO77" s="206">
        <v>0</v>
      </c>
      <c r="AP77" s="206">
        <v>0</v>
      </c>
    </row>
    <row r="78" spans="1:42">
      <c r="A78" t="s">
        <v>120</v>
      </c>
      <c r="B78" s="206">
        <v>0</v>
      </c>
      <c r="C78" s="206">
        <v>4.6399999999999997</v>
      </c>
      <c r="D78" s="206">
        <v>1.63</v>
      </c>
      <c r="E78" s="206">
        <v>0</v>
      </c>
      <c r="F78" s="206">
        <v>0</v>
      </c>
      <c r="G78" s="206">
        <v>6.76</v>
      </c>
      <c r="H78" s="206">
        <v>0</v>
      </c>
      <c r="I78" s="206">
        <v>23.86</v>
      </c>
      <c r="J78" s="206">
        <v>1.71</v>
      </c>
      <c r="K78" s="206">
        <v>0.34</v>
      </c>
      <c r="L78" s="206">
        <v>21.26</v>
      </c>
      <c r="M78" s="206">
        <v>1.02</v>
      </c>
      <c r="N78" s="206">
        <v>1.32</v>
      </c>
      <c r="O78" s="206">
        <v>0</v>
      </c>
      <c r="P78" s="206">
        <v>1.1499999999999999</v>
      </c>
      <c r="Q78" s="206">
        <v>6.62</v>
      </c>
      <c r="R78" s="206">
        <v>0.47</v>
      </c>
      <c r="S78" s="206">
        <v>0.28999999999999998</v>
      </c>
      <c r="T78" s="206">
        <v>0</v>
      </c>
      <c r="U78" s="206">
        <v>0.79</v>
      </c>
      <c r="V78" s="206">
        <v>0.26</v>
      </c>
      <c r="W78" s="206">
        <v>1.1599999999999999</v>
      </c>
      <c r="X78" s="206">
        <v>1.62</v>
      </c>
      <c r="Y78" s="206">
        <v>0</v>
      </c>
      <c r="Z78" s="206">
        <v>1.43</v>
      </c>
      <c r="AA78" s="206">
        <v>1.02</v>
      </c>
      <c r="AB78" s="206">
        <v>0</v>
      </c>
      <c r="AC78" s="206">
        <v>-0.15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0</v>
      </c>
      <c r="AL78" s="206">
        <v>-0.66</v>
      </c>
      <c r="AM78" s="206">
        <v>0</v>
      </c>
      <c r="AN78" s="206">
        <v>0</v>
      </c>
      <c r="AO78" s="206">
        <v>0</v>
      </c>
      <c r="AP78" s="206">
        <v>0</v>
      </c>
    </row>
    <row r="79" spans="1:42">
      <c r="A79" t="s">
        <v>121</v>
      </c>
      <c r="B79" s="206">
        <v>0</v>
      </c>
      <c r="C79" s="206">
        <v>4.6399999999999997</v>
      </c>
      <c r="D79" s="206">
        <v>1.63</v>
      </c>
      <c r="E79" s="206">
        <v>0</v>
      </c>
      <c r="F79" s="206">
        <v>0</v>
      </c>
      <c r="G79" s="206">
        <v>6.76</v>
      </c>
      <c r="H79" s="206">
        <v>0</v>
      </c>
      <c r="I79" s="206">
        <v>23.86</v>
      </c>
      <c r="J79" s="206">
        <v>1.71</v>
      </c>
      <c r="K79" s="206">
        <v>0.34</v>
      </c>
      <c r="L79" s="206">
        <v>21.26</v>
      </c>
      <c r="M79" s="206">
        <v>1.02</v>
      </c>
      <c r="N79" s="206">
        <v>1.32</v>
      </c>
      <c r="O79" s="206">
        <v>0</v>
      </c>
      <c r="P79" s="206">
        <v>1.1499999999999999</v>
      </c>
      <c r="Q79" s="206">
        <v>6.62</v>
      </c>
      <c r="R79" s="206">
        <v>0.47</v>
      </c>
      <c r="S79" s="206">
        <v>0.28999999999999998</v>
      </c>
      <c r="T79" s="206">
        <v>0</v>
      </c>
      <c r="U79" s="206">
        <v>0.79</v>
      </c>
      <c r="V79" s="206">
        <v>0.26</v>
      </c>
      <c r="W79" s="206">
        <v>3.81</v>
      </c>
      <c r="X79" s="206">
        <v>3.34</v>
      </c>
      <c r="Y79" s="206">
        <v>0</v>
      </c>
      <c r="Z79" s="206">
        <v>1.43</v>
      </c>
      <c r="AA79" s="206">
        <v>1.02</v>
      </c>
      <c r="AB79" s="206">
        <v>0</v>
      </c>
      <c r="AC79" s="206">
        <v>-0.15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0</v>
      </c>
      <c r="AL79" s="206">
        <v>-0.66</v>
      </c>
      <c r="AM79" s="206">
        <v>0</v>
      </c>
      <c r="AN79" s="206">
        <v>0</v>
      </c>
      <c r="AO79" s="206">
        <v>0</v>
      </c>
      <c r="AP79" s="206">
        <v>0</v>
      </c>
    </row>
    <row r="80" spans="1:42">
      <c r="A80" t="s">
        <v>122</v>
      </c>
      <c r="B80" s="206">
        <v>0</v>
      </c>
      <c r="C80" s="206">
        <v>4.6399999999999997</v>
      </c>
      <c r="D80" s="206">
        <v>1.63</v>
      </c>
      <c r="E80" s="206">
        <v>0</v>
      </c>
      <c r="F80" s="206">
        <v>0</v>
      </c>
      <c r="G80" s="206">
        <v>6.76</v>
      </c>
      <c r="H80" s="206">
        <v>0</v>
      </c>
      <c r="I80" s="206">
        <v>23.86</v>
      </c>
      <c r="J80" s="206">
        <v>1.71</v>
      </c>
      <c r="K80" s="206">
        <v>0.34</v>
      </c>
      <c r="L80" s="206">
        <v>21.26</v>
      </c>
      <c r="M80" s="206">
        <v>1.02</v>
      </c>
      <c r="N80" s="206">
        <v>1.32</v>
      </c>
      <c r="O80" s="206">
        <v>0</v>
      </c>
      <c r="P80" s="206">
        <v>1.1499999999999999</v>
      </c>
      <c r="Q80" s="206">
        <v>6.62</v>
      </c>
      <c r="R80" s="206">
        <v>0.47</v>
      </c>
      <c r="S80" s="206">
        <v>0.28999999999999998</v>
      </c>
      <c r="T80" s="206">
        <v>0</v>
      </c>
      <c r="U80" s="206">
        <v>0.79</v>
      </c>
      <c r="V80" s="206">
        <v>0.26</v>
      </c>
      <c r="W80" s="206">
        <v>3.81</v>
      </c>
      <c r="X80" s="206">
        <v>3.34</v>
      </c>
      <c r="Y80" s="206">
        <v>0</v>
      </c>
      <c r="Z80" s="206">
        <v>1.43</v>
      </c>
      <c r="AA80" s="206">
        <v>1.02</v>
      </c>
      <c r="AB80" s="206">
        <v>0</v>
      </c>
      <c r="AC80" s="206">
        <v>-0.15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0</v>
      </c>
      <c r="AL80" s="206">
        <v>-0.66</v>
      </c>
      <c r="AM80" s="206">
        <v>0</v>
      </c>
      <c r="AN80" s="206">
        <v>0</v>
      </c>
      <c r="AO80" s="206">
        <v>0</v>
      </c>
      <c r="AP80" s="206">
        <v>0</v>
      </c>
    </row>
    <row r="81" spans="1:42">
      <c r="A81" t="s">
        <v>123</v>
      </c>
      <c r="B81" s="206">
        <v>0</v>
      </c>
      <c r="C81" s="206">
        <v>4.6399999999999997</v>
      </c>
      <c r="D81" s="206">
        <v>1.63</v>
      </c>
      <c r="E81" s="206">
        <v>0</v>
      </c>
      <c r="F81" s="206">
        <v>0</v>
      </c>
      <c r="G81" s="206">
        <v>6.76</v>
      </c>
      <c r="H81" s="206">
        <v>0</v>
      </c>
      <c r="I81" s="206">
        <v>23.86</v>
      </c>
      <c r="J81" s="206">
        <v>1.71</v>
      </c>
      <c r="K81" s="206">
        <v>0.34</v>
      </c>
      <c r="L81" s="206">
        <v>21.26</v>
      </c>
      <c r="M81" s="206">
        <v>1.02</v>
      </c>
      <c r="N81" s="206">
        <v>1.32</v>
      </c>
      <c r="O81" s="206">
        <v>0</v>
      </c>
      <c r="P81" s="206">
        <v>1.1499999999999999</v>
      </c>
      <c r="Q81" s="206">
        <v>6.62</v>
      </c>
      <c r="R81" s="206">
        <v>0.47</v>
      </c>
      <c r="S81" s="206">
        <v>0.28999999999999998</v>
      </c>
      <c r="T81" s="206">
        <v>0</v>
      </c>
      <c r="U81" s="206">
        <v>0.79</v>
      </c>
      <c r="V81" s="206">
        <v>0.26</v>
      </c>
      <c r="W81" s="206">
        <v>3.81</v>
      </c>
      <c r="X81" s="206">
        <v>3.34</v>
      </c>
      <c r="Y81" s="206">
        <v>0</v>
      </c>
      <c r="Z81" s="206">
        <v>1.43</v>
      </c>
      <c r="AA81" s="206">
        <v>1.02</v>
      </c>
      <c r="AB81" s="206">
        <v>0</v>
      </c>
      <c r="AC81" s="206">
        <v>-0.15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0</v>
      </c>
      <c r="AL81" s="206">
        <v>-0.66</v>
      </c>
      <c r="AM81" s="206">
        <v>0</v>
      </c>
      <c r="AN81" s="206">
        <v>0</v>
      </c>
      <c r="AO81" s="206">
        <v>0</v>
      </c>
      <c r="AP81" s="206">
        <v>0</v>
      </c>
    </row>
    <row r="82" spans="1:42">
      <c r="A82" t="s">
        <v>124</v>
      </c>
      <c r="B82" s="206">
        <v>0</v>
      </c>
      <c r="C82" s="206">
        <v>4.6399999999999997</v>
      </c>
      <c r="D82" s="206">
        <v>1.63</v>
      </c>
      <c r="E82" s="206">
        <v>0</v>
      </c>
      <c r="F82" s="206">
        <v>0</v>
      </c>
      <c r="G82" s="206">
        <v>6.76</v>
      </c>
      <c r="H82" s="206">
        <v>0</v>
      </c>
      <c r="I82" s="206">
        <v>23.86</v>
      </c>
      <c r="J82" s="206">
        <v>1.71</v>
      </c>
      <c r="K82" s="206">
        <v>0.34</v>
      </c>
      <c r="L82" s="206">
        <v>21.26</v>
      </c>
      <c r="M82" s="206">
        <v>1.02</v>
      </c>
      <c r="N82" s="206">
        <v>1.32</v>
      </c>
      <c r="O82" s="206">
        <v>0</v>
      </c>
      <c r="P82" s="206">
        <v>1.1499999999999999</v>
      </c>
      <c r="Q82" s="206">
        <v>6.62</v>
      </c>
      <c r="R82" s="206">
        <v>0.47</v>
      </c>
      <c r="S82" s="206">
        <v>0.28999999999999998</v>
      </c>
      <c r="T82" s="206">
        <v>0</v>
      </c>
      <c r="U82" s="206">
        <v>0.79</v>
      </c>
      <c r="V82" s="206">
        <v>0.26</v>
      </c>
      <c r="W82" s="206">
        <v>3.81</v>
      </c>
      <c r="X82" s="206">
        <v>3.34</v>
      </c>
      <c r="Y82" s="206">
        <v>0</v>
      </c>
      <c r="Z82" s="206">
        <v>1.43</v>
      </c>
      <c r="AA82" s="206">
        <v>1.02</v>
      </c>
      <c r="AB82" s="206">
        <v>0</v>
      </c>
      <c r="AC82" s="206">
        <v>-0.15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0</v>
      </c>
      <c r="AL82" s="206">
        <v>-0.66</v>
      </c>
      <c r="AM82" s="206">
        <v>0</v>
      </c>
      <c r="AN82" s="206">
        <v>0</v>
      </c>
      <c r="AO82" s="206">
        <v>0</v>
      </c>
      <c r="AP82" s="206">
        <v>0</v>
      </c>
    </row>
    <row r="83" spans="1:42">
      <c r="A83" t="s">
        <v>125</v>
      </c>
      <c r="B83" s="206">
        <v>0</v>
      </c>
      <c r="C83" s="206">
        <v>4.6399999999999997</v>
      </c>
      <c r="D83" s="206">
        <v>1.63</v>
      </c>
      <c r="E83" s="206">
        <v>0</v>
      </c>
      <c r="F83" s="206">
        <v>0</v>
      </c>
      <c r="G83" s="206">
        <v>6.76</v>
      </c>
      <c r="H83" s="206">
        <v>0</v>
      </c>
      <c r="I83" s="206">
        <v>24.03</v>
      </c>
      <c r="J83" s="206">
        <v>1.71</v>
      </c>
      <c r="K83" s="206">
        <v>0.34</v>
      </c>
      <c r="L83" s="206">
        <v>21.26</v>
      </c>
      <c r="M83" s="206">
        <v>1.02</v>
      </c>
      <c r="N83" s="206">
        <v>1.32</v>
      </c>
      <c r="O83" s="206">
        <v>0</v>
      </c>
      <c r="P83" s="206">
        <v>1.1499999999999999</v>
      </c>
      <c r="Q83" s="206">
        <v>6.62</v>
      </c>
      <c r="R83" s="206">
        <v>0.47</v>
      </c>
      <c r="S83" s="206">
        <v>0.28999999999999998</v>
      </c>
      <c r="T83" s="206">
        <v>0</v>
      </c>
      <c r="U83" s="206">
        <v>0.79</v>
      </c>
      <c r="V83" s="206">
        <v>0.26</v>
      </c>
      <c r="W83" s="206">
        <v>3.81</v>
      </c>
      <c r="X83" s="206">
        <v>3.34</v>
      </c>
      <c r="Y83" s="206">
        <v>0</v>
      </c>
      <c r="Z83" s="206">
        <v>1.43</v>
      </c>
      <c r="AA83" s="206">
        <v>1.02</v>
      </c>
      <c r="AB83" s="206">
        <v>0</v>
      </c>
      <c r="AC83" s="206">
        <v>-0.15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0</v>
      </c>
      <c r="AL83" s="206">
        <v>-0.66</v>
      </c>
      <c r="AM83" s="206">
        <v>0</v>
      </c>
      <c r="AN83" s="206">
        <v>0</v>
      </c>
      <c r="AO83" s="206">
        <v>0</v>
      </c>
      <c r="AP83" s="206">
        <v>0</v>
      </c>
    </row>
    <row r="84" spans="1:42">
      <c r="A84" t="s">
        <v>126</v>
      </c>
      <c r="B84" s="206">
        <v>0</v>
      </c>
      <c r="C84" s="206">
        <v>4.6399999999999997</v>
      </c>
      <c r="D84" s="206">
        <v>1.63</v>
      </c>
      <c r="E84" s="206">
        <v>0</v>
      </c>
      <c r="F84" s="206">
        <v>0</v>
      </c>
      <c r="G84" s="206">
        <v>6.76</v>
      </c>
      <c r="H84" s="206">
        <v>0</v>
      </c>
      <c r="I84" s="206">
        <v>24.03</v>
      </c>
      <c r="J84" s="206">
        <v>1.71</v>
      </c>
      <c r="K84" s="206">
        <v>0.34</v>
      </c>
      <c r="L84" s="206">
        <v>21.26</v>
      </c>
      <c r="M84" s="206">
        <v>1.02</v>
      </c>
      <c r="N84" s="206">
        <v>1.32</v>
      </c>
      <c r="O84" s="206">
        <v>0</v>
      </c>
      <c r="P84" s="206">
        <v>1.1499999999999999</v>
      </c>
      <c r="Q84" s="206">
        <v>6.62</v>
      </c>
      <c r="R84" s="206">
        <v>0.47</v>
      </c>
      <c r="S84" s="206">
        <v>0.28999999999999998</v>
      </c>
      <c r="T84" s="206">
        <v>0</v>
      </c>
      <c r="U84" s="206">
        <v>0.79</v>
      </c>
      <c r="V84" s="206">
        <v>0.26</v>
      </c>
      <c r="W84" s="206">
        <v>3.81</v>
      </c>
      <c r="X84" s="206">
        <v>3.34</v>
      </c>
      <c r="Y84" s="206">
        <v>0</v>
      </c>
      <c r="Z84" s="206">
        <v>1.43</v>
      </c>
      <c r="AA84" s="206">
        <v>1.02</v>
      </c>
      <c r="AB84" s="206">
        <v>0</v>
      </c>
      <c r="AC84" s="206">
        <v>-0.15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0</v>
      </c>
      <c r="AL84" s="206">
        <v>-0.66</v>
      </c>
      <c r="AM84" s="206">
        <v>0</v>
      </c>
      <c r="AN84" s="206">
        <v>0</v>
      </c>
      <c r="AO84" s="206">
        <v>0</v>
      </c>
      <c r="AP84" s="206">
        <v>0</v>
      </c>
    </row>
    <row r="85" spans="1:42">
      <c r="A85" t="s">
        <v>127</v>
      </c>
      <c r="B85" s="206">
        <v>0</v>
      </c>
      <c r="C85" s="206">
        <v>4.6399999999999997</v>
      </c>
      <c r="D85" s="206">
        <v>1.63</v>
      </c>
      <c r="E85" s="206">
        <v>0</v>
      </c>
      <c r="F85" s="206">
        <v>0</v>
      </c>
      <c r="G85" s="206">
        <v>6.76</v>
      </c>
      <c r="H85" s="206">
        <v>0</v>
      </c>
      <c r="I85" s="206">
        <v>24.03</v>
      </c>
      <c r="J85" s="206">
        <v>1.71</v>
      </c>
      <c r="K85" s="206">
        <v>0.34</v>
      </c>
      <c r="L85" s="206">
        <v>21.26</v>
      </c>
      <c r="M85" s="206">
        <v>1.02</v>
      </c>
      <c r="N85" s="206">
        <v>1.32</v>
      </c>
      <c r="O85" s="206">
        <v>0</v>
      </c>
      <c r="P85" s="206">
        <v>1.1499999999999999</v>
      </c>
      <c r="Q85" s="206">
        <v>6.62</v>
      </c>
      <c r="R85" s="206">
        <v>0.47</v>
      </c>
      <c r="S85" s="206">
        <v>0.28999999999999998</v>
      </c>
      <c r="T85" s="206">
        <v>0</v>
      </c>
      <c r="U85" s="206">
        <v>0.79</v>
      </c>
      <c r="V85" s="206">
        <v>0.26</v>
      </c>
      <c r="W85" s="206">
        <v>3.81</v>
      </c>
      <c r="X85" s="206">
        <v>3.34</v>
      </c>
      <c r="Y85" s="206">
        <v>0</v>
      </c>
      <c r="Z85" s="206">
        <v>1.43</v>
      </c>
      <c r="AA85" s="206">
        <v>1.02</v>
      </c>
      <c r="AB85" s="206">
        <v>0</v>
      </c>
      <c r="AC85" s="206">
        <v>-0.15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0</v>
      </c>
      <c r="AL85" s="206">
        <v>-0.66</v>
      </c>
      <c r="AM85" s="206">
        <v>0</v>
      </c>
      <c r="AN85" s="206">
        <v>0</v>
      </c>
      <c r="AO85" s="206">
        <v>0</v>
      </c>
      <c r="AP85" s="206">
        <v>0</v>
      </c>
    </row>
    <row r="86" spans="1:42">
      <c r="A86" t="s">
        <v>128</v>
      </c>
      <c r="B86" s="206">
        <v>0</v>
      </c>
      <c r="C86" s="206">
        <v>4.6399999999999997</v>
      </c>
      <c r="D86" s="206">
        <v>1.63</v>
      </c>
      <c r="E86" s="206">
        <v>0</v>
      </c>
      <c r="F86" s="206">
        <v>0</v>
      </c>
      <c r="G86" s="206">
        <v>6.76</v>
      </c>
      <c r="H86" s="206">
        <v>0</v>
      </c>
      <c r="I86" s="206">
        <v>24.03</v>
      </c>
      <c r="J86" s="206">
        <v>1.71</v>
      </c>
      <c r="K86" s="206">
        <v>0.34</v>
      </c>
      <c r="L86" s="206">
        <v>21.26</v>
      </c>
      <c r="M86" s="206">
        <v>1.02</v>
      </c>
      <c r="N86" s="206">
        <v>1.32</v>
      </c>
      <c r="O86" s="206">
        <v>0</v>
      </c>
      <c r="P86" s="206">
        <v>1.1499999999999999</v>
      </c>
      <c r="Q86" s="206">
        <v>6.62</v>
      </c>
      <c r="R86" s="206">
        <v>0.47</v>
      </c>
      <c r="S86" s="206">
        <v>0.28999999999999998</v>
      </c>
      <c r="T86" s="206">
        <v>0</v>
      </c>
      <c r="U86" s="206">
        <v>0.79</v>
      </c>
      <c r="V86" s="206">
        <v>0.26</v>
      </c>
      <c r="W86" s="206">
        <v>3.81</v>
      </c>
      <c r="X86" s="206">
        <v>3.34</v>
      </c>
      <c r="Y86" s="206">
        <v>0</v>
      </c>
      <c r="Z86" s="206">
        <v>1.43</v>
      </c>
      <c r="AA86" s="206">
        <v>1.02</v>
      </c>
      <c r="AB86" s="206">
        <v>0</v>
      </c>
      <c r="AC86" s="206">
        <v>-0.15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0</v>
      </c>
      <c r="AL86" s="206">
        <v>-0.66</v>
      </c>
      <c r="AM86" s="206">
        <v>0</v>
      </c>
      <c r="AN86" s="206">
        <v>0</v>
      </c>
      <c r="AO86" s="206">
        <v>0</v>
      </c>
      <c r="AP86" s="206">
        <v>0</v>
      </c>
    </row>
    <row r="87" spans="1:42">
      <c r="A87" t="s">
        <v>129</v>
      </c>
      <c r="B87" s="206">
        <v>0</v>
      </c>
      <c r="C87" s="206">
        <v>4.6399999999999997</v>
      </c>
      <c r="D87" s="206">
        <v>1.63</v>
      </c>
      <c r="E87" s="206">
        <v>0</v>
      </c>
      <c r="F87" s="206">
        <v>0</v>
      </c>
      <c r="G87" s="206">
        <v>6.76</v>
      </c>
      <c r="H87" s="206">
        <v>0</v>
      </c>
      <c r="I87" s="206">
        <v>24.03</v>
      </c>
      <c r="J87" s="206">
        <v>1.71</v>
      </c>
      <c r="K87" s="206">
        <v>0.34</v>
      </c>
      <c r="L87" s="206">
        <v>21.26</v>
      </c>
      <c r="M87" s="206">
        <v>1.02</v>
      </c>
      <c r="N87" s="206">
        <v>1.32</v>
      </c>
      <c r="O87" s="206">
        <v>0</v>
      </c>
      <c r="P87" s="206">
        <v>1.1499999999999999</v>
      </c>
      <c r="Q87" s="206">
        <v>6.62</v>
      </c>
      <c r="R87" s="206">
        <v>0.47</v>
      </c>
      <c r="S87" s="206">
        <v>0.28999999999999998</v>
      </c>
      <c r="T87" s="206">
        <v>0</v>
      </c>
      <c r="U87" s="206">
        <v>0.79</v>
      </c>
      <c r="V87" s="206">
        <v>0.26</v>
      </c>
      <c r="W87" s="206">
        <v>3.81</v>
      </c>
      <c r="X87" s="206">
        <v>3.34</v>
      </c>
      <c r="Y87" s="206">
        <v>0</v>
      </c>
      <c r="Z87" s="206">
        <v>1.43</v>
      </c>
      <c r="AA87" s="206">
        <v>1.02</v>
      </c>
      <c r="AB87" s="206">
        <v>0</v>
      </c>
      <c r="AC87" s="206">
        <v>-0.15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0</v>
      </c>
      <c r="AL87" s="206">
        <v>-0.66</v>
      </c>
      <c r="AM87" s="206">
        <v>0</v>
      </c>
      <c r="AN87" s="206">
        <v>0</v>
      </c>
      <c r="AO87" s="206">
        <v>0</v>
      </c>
      <c r="AP87" s="206">
        <v>0</v>
      </c>
    </row>
    <row r="88" spans="1:42">
      <c r="A88" t="s">
        <v>130</v>
      </c>
      <c r="B88" s="206">
        <v>0</v>
      </c>
      <c r="C88" s="206">
        <v>4.6399999999999997</v>
      </c>
      <c r="D88" s="206">
        <v>1.63</v>
      </c>
      <c r="E88" s="206">
        <v>0</v>
      </c>
      <c r="F88" s="206">
        <v>0</v>
      </c>
      <c r="G88" s="206">
        <v>6.76</v>
      </c>
      <c r="H88" s="206">
        <v>0</v>
      </c>
      <c r="I88" s="206">
        <v>24.03</v>
      </c>
      <c r="J88" s="206">
        <v>1.71</v>
      </c>
      <c r="K88" s="206">
        <v>0.34</v>
      </c>
      <c r="L88" s="206">
        <v>21.26</v>
      </c>
      <c r="M88" s="206">
        <v>1.02</v>
      </c>
      <c r="N88" s="206">
        <v>1.32</v>
      </c>
      <c r="O88" s="206">
        <v>0</v>
      </c>
      <c r="P88" s="206">
        <v>1.1499999999999999</v>
      </c>
      <c r="Q88" s="206">
        <v>6.62</v>
      </c>
      <c r="R88" s="206">
        <v>0.47</v>
      </c>
      <c r="S88" s="206">
        <v>0.28999999999999998</v>
      </c>
      <c r="T88" s="206">
        <v>0</v>
      </c>
      <c r="U88" s="206">
        <v>0.79</v>
      </c>
      <c r="V88" s="206">
        <v>0.26</v>
      </c>
      <c r="W88" s="206">
        <v>3.81</v>
      </c>
      <c r="X88" s="206">
        <v>3.34</v>
      </c>
      <c r="Y88" s="206">
        <v>0</v>
      </c>
      <c r="Z88" s="206">
        <v>1.43</v>
      </c>
      <c r="AA88" s="206">
        <v>1.02</v>
      </c>
      <c r="AB88" s="206">
        <v>0</v>
      </c>
      <c r="AC88" s="206">
        <v>-0.15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0</v>
      </c>
      <c r="AL88" s="206">
        <v>-0.66</v>
      </c>
      <c r="AM88" s="206">
        <v>0</v>
      </c>
      <c r="AN88" s="206">
        <v>0</v>
      </c>
      <c r="AO88" s="206">
        <v>0</v>
      </c>
      <c r="AP88" s="206">
        <v>0</v>
      </c>
    </row>
    <row r="89" spans="1:42">
      <c r="A89" t="s">
        <v>131</v>
      </c>
      <c r="B89" s="206">
        <v>0</v>
      </c>
      <c r="C89" s="206">
        <v>4.6399999999999997</v>
      </c>
      <c r="D89" s="206">
        <v>1.63</v>
      </c>
      <c r="E89" s="206">
        <v>0</v>
      </c>
      <c r="F89" s="206">
        <v>0</v>
      </c>
      <c r="G89" s="206">
        <v>6.76</v>
      </c>
      <c r="H89" s="206">
        <v>0</v>
      </c>
      <c r="I89" s="206">
        <v>24.03</v>
      </c>
      <c r="J89" s="206">
        <v>1.71</v>
      </c>
      <c r="K89" s="206">
        <v>0.34</v>
      </c>
      <c r="L89" s="206">
        <v>21.26</v>
      </c>
      <c r="M89" s="206">
        <v>1.02</v>
      </c>
      <c r="N89" s="206">
        <v>1.32</v>
      </c>
      <c r="O89" s="206">
        <v>0</v>
      </c>
      <c r="P89" s="206">
        <v>1.1499999999999999</v>
      </c>
      <c r="Q89" s="206">
        <v>6.62</v>
      </c>
      <c r="R89" s="206">
        <v>0.47</v>
      </c>
      <c r="S89" s="206">
        <v>0.28999999999999998</v>
      </c>
      <c r="T89" s="206">
        <v>0</v>
      </c>
      <c r="U89" s="206">
        <v>0.79</v>
      </c>
      <c r="V89" s="206">
        <v>0.26</v>
      </c>
      <c r="W89" s="206">
        <v>3.81</v>
      </c>
      <c r="X89" s="206">
        <v>3.34</v>
      </c>
      <c r="Y89" s="206">
        <v>0</v>
      </c>
      <c r="Z89" s="206">
        <v>1.43</v>
      </c>
      <c r="AA89" s="206">
        <v>1.02</v>
      </c>
      <c r="AB89" s="206">
        <v>0</v>
      </c>
      <c r="AC89" s="206">
        <v>-0.15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0</v>
      </c>
      <c r="AL89" s="206">
        <v>-0.66</v>
      </c>
      <c r="AM89" s="206">
        <v>0</v>
      </c>
      <c r="AN89" s="206">
        <v>0</v>
      </c>
      <c r="AO89" s="206">
        <v>0</v>
      </c>
      <c r="AP89" s="206">
        <v>0</v>
      </c>
    </row>
    <row r="90" spans="1:42">
      <c r="A90" t="s">
        <v>132</v>
      </c>
      <c r="B90" s="206">
        <v>0</v>
      </c>
      <c r="C90" s="206">
        <v>4.6399999999999997</v>
      </c>
      <c r="D90" s="206">
        <v>1.63</v>
      </c>
      <c r="E90" s="206">
        <v>0</v>
      </c>
      <c r="F90" s="206">
        <v>0</v>
      </c>
      <c r="G90" s="206">
        <v>6.76</v>
      </c>
      <c r="H90" s="206">
        <v>0</v>
      </c>
      <c r="I90" s="206">
        <v>24.03</v>
      </c>
      <c r="J90" s="206">
        <v>1.71</v>
      </c>
      <c r="K90" s="206">
        <v>0.34</v>
      </c>
      <c r="L90" s="206">
        <v>88.23</v>
      </c>
      <c r="M90" s="206">
        <v>1.02</v>
      </c>
      <c r="N90" s="206">
        <v>1.32</v>
      </c>
      <c r="O90" s="206">
        <v>0</v>
      </c>
      <c r="P90" s="206">
        <v>1.1499999999999999</v>
      </c>
      <c r="Q90" s="206">
        <v>6.62</v>
      </c>
      <c r="R90" s="206">
        <v>0.47</v>
      </c>
      <c r="S90" s="206">
        <v>7.99</v>
      </c>
      <c r="T90" s="206">
        <v>0</v>
      </c>
      <c r="U90" s="206">
        <v>0.79</v>
      </c>
      <c r="V90" s="206">
        <v>0.26</v>
      </c>
      <c r="W90" s="206">
        <v>8.76</v>
      </c>
      <c r="X90" s="206">
        <v>31.05</v>
      </c>
      <c r="Y90" s="206">
        <v>0</v>
      </c>
      <c r="Z90" s="206">
        <v>30.17</v>
      </c>
      <c r="AA90" s="206">
        <v>19.96</v>
      </c>
      <c r="AB90" s="206">
        <v>0</v>
      </c>
      <c r="AC90" s="206">
        <v>-0.15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0</v>
      </c>
      <c r="AL90" s="206">
        <v>-0.66</v>
      </c>
      <c r="AM90" s="206">
        <v>0</v>
      </c>
      <c r="AN90" s="206">
        <v>0</v>
      </c>
      <c r="AO90" s="206">
        <v>0</v>
      </c>
      <c r="AP90" s="206">
        <v>0</v>
      </c>
    </row>
    <row r="91" spans="1:42">
      <c r="A91" t="s">
        <v>133</v>
      </c>
      <c r="B91" s="206">
        <v>0</v>
      </c>
      <c r="C91" s="206">
        <v>4.6399999999999997</v>
      </c>
      <c r="D91" s="206">
        <v>1.63</v>
      </c>
      <c r="E91" s="206">
        <v>0</v>
      </c>
      <c r="F91" s="206">
        <v>0</v>
      </c>
      <c r="G91" s="206">
        <v>6.76</v>
      </c>
      <c r="H91" s="206">
        <v>0</v>
      </c>
      <c r="I91" s="206">
        <v>24.03</v>
      </c>
      <c r="J91" s="206">
        <v>1.71</v>
      </c>
      <c r="K91" s="206">
        <v>9.35</v>
      </c>
      <c r="L91" s="206">
        <v>155.66</v>
      </c>
      <c r="M91" s="206">
        <v>1.02</v>
      </c>
      <c r="N91" s="206">
        <v>1.32</v>
      </c>
      <c r="O91" s="206">
        <v>0</v>
      </c>
      <c r="P91" s="206">
        <v>1.1499999999999999</v>
      </c>
      <c r="Q91" s="206">
        <v>6.62</v>
      </c>
      <c r="R91" s="206">
        <v>0.47</v>
      </c>
      <c r="S91" s="206">
        <v>7.99</v>
      </c>
      <c r="T91" s="206">
        <v>0</v>
      </c>
      <c r="U91" s="206">
        <v>0.79</v>
      </c>
      <c r="V91" s="206">
        <v>0.26</v>
      </c>
      <c r="W91" s="206">
        <v>8.69</v>
      </c>
      <c r="X91" s="206">
        <v>31.05</v>
      </c>
      <c r="Y91" s="206">
        <v>0</v>
      </c>
      <c r="Z91" s="206">
        <v>30.17</v>
      </c>
      <c r="AA91" s="206">
        <v>19.96</v>
      </c>
      <c r="AB91" s="206">
        <v>0</v>
      </c>
      <c r="AC91" s="206">
        <v>-0.15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0</v>
      </c>
      <c r="AL91" s="206">
        <v>-0.66</v>
      </c>
      <c r="AM91" s="206">
        <v>0</v>
      </c>
      <c r="AN91" s="206">
        <v>0</v>
      </c>
      <c r="AO91" s="206">
        <v>0</v>
      </c>
      <c r="AP91" s="206">
        <v>0</v>
      </c>
    </row>
    <row r="92" spans="1:42">
      <c r="A92" t="s">
        <v>134</v>
      </c>
      <c r="B92" s="206">
        <v>0</v>
      </c>
      <c r="C92" s="206">
        <v>4.6399999999999997</v>
      </c>
      <c r="D92" s="206">
        <v>1.63</v>
      </c>
      <c r="E92" s="206">
        <v>0</v>
      </c>
      <c r="F92" s="206">
        <v>0</v>
      </c>
      <c r="G92" s="206">
        <v>6.76</v>
      </c>
      <c r="H92" s="206">
        <v>0</v>
      </c>
      <c r="I92" s="206">
        <v>24.03</v>
      </c>
      <c r="J92" s="206">
        <v>1.71</v>
      </c>
      <c r="K92" s="206">
        <v>9.35</v>
      </c>
      <c r="L92" s="206">
        <v>232.72</v>
      </c>
      <c r="M92" s="206">
        <v>1.02</v>
      </c>
      <c r="N92" s="206">
        <v>1.32</v>
      </c>
      <c r="O92" s="206">
        <v>0</v>
      </c>
      <c r="P92" s="206">
        <v>1.1499999999999999</v>
      </c>
      <c r="Q92" s="206">
        <v>6.62</v>
      </c>
      <c r="R92" s="206">
        <v>0.47</v>
      </c>
      <c r="S92" s="206">
        <v>7.99</v>
      </c>
      <c r="T92" s="206">
        <v>0</v>
      </c>
      <c r="U92" s="206">
        <v>0.79</v>
      </c>
      <c r="V92" s="206">
        <v>0.26</v>
      </c>
      <c r="W92" s="206">
        <v>8.69</v>
      </c>
      <c r="X92" s="206">
        <v>31.05</v>
      </c>
      <c r="Y92" s="206">
        <v>0</v>
      </c>
      <c r="Z92" s="206">
        <v>30.17</v>
      </c>
      <c r="AA92" s="206">
        <v>19.96</v>
      </c>
      <c r="AB92" s="206">
        <v>0</v>
      </c>
      <c r="AC92" s="206">
        <v>-0.15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0</v>
      </c>
      <c r="AL92" s="206">
        <v>-0.66</v>
      </c>
      <c r="AM92" s="206">
        <v>0</v>
      </c>
      <c r="AN92" s="206">
        <v>0</v>
      </c>
      <c r="AO92" s="206">
        <v>0</v>
      </c>
      <c r="AP92" s="206">
        <v>0</v>
      </c>
    </row>
    <row r="93" spans="1:42">
      <c r="A93" t="s">
        <v>135</v>
      </c>
      <c r="B93" s="206">
        <v>0</v>
      </c>
      <c r="C93" s="206">
        <v>4.6399999999999997</v>
      </c>
      <c r="D93" s="206">
        <v>1.63</v>
      </c>
      <c r="E93" s="206">
        <v>0</v>
      </c>
      <c r="F93" s="206">
        <v>0</v>
      </c>
      <c r="G93" s="206">
        <v>6.76</v>
      </c>
      <c r="H93" s="206">
        <v>0</v>
      </c>
      <c r="I93" s="206">
        <v>24.03</v>
      </c>
      <c r="J93" s="206">
        <v>1.71</v>
      </c>
      <c r="K93" s="206">
        <v>9.35</v>
      </c>
      <c r="L93" s="206">
        <v>273.18</v>
      </c>
      <c r="M93" s="206">
        <v>1.02</v>
      </c>
      <c r="N93" s="206">
        <v>1.32</v>
      </c>
      <c r="O93" s="206">
        <v>0</v>
      </c>
      <c r="P93" s="206">
        <v>1.1499999999999999</v>
      </c>
      <c r="Q93" s="206">
        <v>6.62</v>
      </c>
      <c r="R93" s="206">
        <v>0.47</v>
      </c>
      <c r="S93" s="206">
        <v>7.99</v>
      </c>
      <c r="T93" s="206">
        <v>0</v>
      </c>
      <c r="U93" s="206">
        <v>0.79</v>
      </c>
      <c r="V93" s="206">
        <v>0.26</v>
      </c>
      <c r="W93" s="206">
        <v>2.93</v>
      </c>
      <c r="X93" s="206">
        <v>3.34</v>
      </c>
      <c r="Y93" s="206">
        <v>0</v>
      </c>
      <c r="Z93" s="206">
        <v>1.43</v>
      </c>
      <c r="AA93" s="206">
        <v>19.96</v>
      </c>
      <c r="AB93" s="206">
        <v>0</v>
      </c>
      <c r="AC93" s="206">
        <v>-0.15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0</v>
      </c>
      <c r="AL93" s="206">
        <v>-0.66</v>
      </c>
      <c r="AM93" s="206">
        <v>0</v>
      </c>
      <c r="AN93" s="206">
        <v>0</v>
      </c>
      <c r="AO93" s="206">
        <v>0</v>
      </c>
      <c r="AP93" s="206">
        <v>0</v>
      </c>
    </row>
    <row r="94" spans="1:42">
      <c r="A94" t="s">
        <v>136</v>
      </c>
      <c r="B94" s="206">
        <v>0</v>
      </c>
      <c r="C94" s="206">
        <v>4.6399999999999997</v>
      </c>
      <c r="D94" s="206">
        <v>1.63</v>
      </c>
      <c r="E94" s="206">
        <v>0</v>
      </c>
      <c r="F94" s="206">
        <v>0</v>
      </c>
      <c r="G94" s="206">
        <v>6.76</v>
      </c>
      <c r="H94" s="206">
        <v>0</v>
      </c>
      <c r="I94" s="206">
        <v>24.03</v>
      </c>
      <c r="J94" s="206">
        <v>1.71</v>
      </c>
      <c r="K94" s="206">
        <v>9.35</v>
      </c>
      <c r="L94" s="206">
        <v>273.19</v>
      </c>
      <c r="M94" s="206">
        <v>1.02</v>
      </c>
      <c r="N94" s="206">
        <v>1.32</v>
      </c>
      <c r="O94" s="206">
        <v>0</v>
      </c>
      <c r="P94" s="206">
        <v>1.1499999999999999</v>
      </c>
      <c r="Q94" s="206">
        <v>6.62</v>
      </c>
      <c r="R94" s="206">
        <v>0.47</v>
      </c>
      <c r="S94" s="206">
        <v>7.99</v>
      </c>
      <c r="T94" s="206">
        <v>0</v>
      </c>
      <c r="U94" s="206">
        <v>0.79</v>
      </c>
      <c r="V94" s="206">
        <v>0.26</v>
      </c>
      <c r="W94" s="206">
        <v>2.93</v>
      </c>
      <c r="X94" s="206">
        <v>3.34</v>
      </c>
      <c r="Y94" s="206">
        <v>0</v>
      </c>
      <c r="Z94" s="206">
        <v>1.43</v>
      </c>
      <c r="AA94" s="206">
        <v>19.96</v>
      </c>
      <c r="AB94" s="206">
        <v>0</v>
      </c>
      <c r="AC94" s="206">
        <v>-0.15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0</v>
      </c>
      <c r="AL94" s="206">
        <v>-0.66</v>
      </c>
      <c r="AM94" s="206">
        <v>0</v>
      </c>
      <c r="AN94" s="206">
        <v>0</v>
      </c>
      <c r="AO94" s="206">
        <v>0</v>
      </c>
      <c r="AP94" s="206">
        <v>0</v>
      </c>
    </row>
    <row r="95" spans="1:42">
      <c r="A95" t="s">
        <v>137</v>
      </c>
      <c r="B95" s="206">
        <v>0</v>
      </c>
      <c r="C95" s="206">
        <v>4.6399999999999997</v>
      </c>
      <c r="D95" s="206">
        <v>1.63</v>
      </c>
      <c r="E95" s="206">
        <v>0</v>
      </c>
      <c r="F95" s="206">
        <v>0</v>
      </c>
      <c r="G95" s="206">
        <v>6.76</v>
      </c>
      <c r="H95" s="206">
        <v>0</v>
      </c>
      <c r="I95" s="206">
        <v>24.03</v>
      </c>
      <c r="J95" s="206">
        <v>1.71</v>
      </c>
      <c r="K95" s="206">
        <v>9.35</v>
      </c>
      <c r="L95" s="206">
        <v>270.88</v>
      </c>
      <c r="M95" s="206">
        <v>1.02</v>
      </c>
      <c r="N95" s="206">
        <v>1.32</v>
      </c>
      <c r="O95" s="206">
        <v>0</v>
      </c>
      <c r="P95" s="206">
        <v>1.1499999999999999</v>
      </c>
      <c r="Q95" s="206">
        <v>6.62</v>
      </c>
      <c r="R95" s="206">
        <v>0.47</v>
      </c>
      <c r="S95" s="206">
        <v>7.99</v>
      </c>
      <c r="T95" s="206">
        <v>0</v>
      </c>
      <c r="U95" s="206">
        <v>0.79</v>
      </c>
      <c r="V95" s="206">
        <v>0.26</v>
      </c>
      <c r="W95" s="206">
        <v>2.93</v>
      </c>
      <c r="X95" s="206">
        <v>3.34</v>
      </c>
      <c r="Y95" s="206">
        <v>0</v>
      </c>
      <c r="Z95" s="206">
        <v>30.17</v>
      </c>
      <c r="AA95" s="206">
        <v>19.96</v>
      </c>
      <c r="AB95" s="206">
        <v>0</v>
      </c>
      <c r="AC95" s="206">
        <v>-0.15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0</v>
      </c>
      <c r="AL95" s="206">
        <v>-0.66</v>
      </c>
      <c r="AM95" s="206">
        <v>0</v>
      </c>
      <c r="AN95" s="206">
        <v>0</v>
      </c>
      <c r="AO95" s="206">
        <v>0</v>
      </c>
      <c r="AP95" s="206">
        <v>0</v>
      </c>
    </row>
    <row r="96" spans="1:42">
      <c r="A96" t="s">
        <v>138</v>
      </c>
      <c r="B96" s="206">
        <v>0</v>
      </c>
      <c r="C96" s="206">
        <v>4.6399999999999997</v>
      </c>
      <c r="D96" s="206">
        <v>1.63</v>
      </c>
      <c r="E96" s="206">
        <v>0</v>
      </c>
      <c r="F96" s="206">
        <v>0</v>
      </c>
      <c r="G96" s="206">
        <v>6.76</v>
      </c>
      <c r="H96" s="206">
        <v>0</v>
      </c>
      <c r="I96" s="206">
        <v>24.03</v>
      </c>
      <c r="J96" s="206">
        <v>1.71</v>
      </c>
      <c r="K96" s="206">
        <v>9.35</v>
      </c>
      <c r="L96" s="206">
        <v>270.88</v>
      </c>
      <c r="M96" s="206">
        <v>1.02</v>
      </c>
      <c r="N96" s="206">
        <v>1.32</v>
      </c>
      <c r="O96" s="206">
        <v>0</v>
      </c>
      <c r="P96" s="206">
        <v>1.1499999999999999</v>
      </c>
      <c r="Q96" s="206">
        <v>6.62</v>
      </c>
      <c r="R96" s="206">
        <v>0.47</v>
      </c>
      <c r="S96" s="206">
        <v>7.99</v>
      </c>
      <c r="T96" s="206">
        <v>0</v>
      </c>
      <c r="U96" s="206">
        <v>0.79</v>
      </c>
      <c r="V96" s="206">
        <v>0.26</v>
      </c>
      <c r="W96" s="206">
        <v>2.93</v>
      </c>
      <c r="X96" s="206">
        <v>3.34</v>
      </c>
      <c r="Y96" s="206">
        <v>0</v>
      </c>
      <c r="Z96" s="206">
        <v>30.17</v>
      </c>
      <c r="AA96" s="206">
        <v>19.96</v>
      </c>
      <c r="AB96" s="206">
        <v>0</v>
      </c>
      <c r="AC96" s="206">
        <v>-0.15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0</v>
      </c>
      <c r="AL96" s="206">
        <v>-0.66</v>
      </c>
      <c r="AM96" s="206">
        <v>0</v>
      </c>
      <c r="AN96" s="206">
        <v>0</v>
      </c>
      <c r="AO96" s="206">
        <v>0</v>
      </c>
      <c r="AP96" s="206">
        <v>0</v>
      </c>
    </row>
    <row r="97" spans="1:42">
      <c r="A97" t="s">
        <v>139</v>
      </c>
      <c r="B97" s="206">
        <v>0</v>
      </c>
      <c r="C97" s="206">
        <v>4.6399999999999997</v>
      </c>
      <c r="D97" s="206">
        <v>1.63</v>
      </c>
      <c r="E97" s="206">
        <v>0</v>
      </c>
      <c r="F97" s="206">
        <v>0</v>
      </c>
      <c r="G97" s="206">
        <v>6.76</v>
      </c>
      <c r="H97" s="206">
        <v>0</v>
      </c>
      <c r="I97" s="206">
        <v>24.03</v>
      </c>
      <c r="J97" s="206">
        <v>1.71</v>
      </c>
      <c r="K97" s="206">
        <v>9.35</v>
      </c>
      <c r="L97" s="206">
        <v>270.88</v>
      </c>
      <c r="M97" s="206">
        <v>1.02</v>
      </c>
      <c r="N97" s="206">
        <v>1.32</v>
      </c>
      <c r="O97" s="206">
        <v>0</v>
      </c>
      <c r="P97" s="206">
        <v>1.1499999999999999</v>
      </c>
      <c r="Q97" s="206">
        <v>6.62</v>
      </c>
      <c r="R97" s="206">
        <v>0.47</v>
      </c>
      <c r="S97" s="206">
        <v>7.99</v>
      </c>
      <c r="T97" s="206">
        <v>0</v>
      </c>
      <c r="U97" s="206">
        <v>0.79</v>
      </c>
      <c r="V97" s="206">
        <v>0.26</v>
      </c>
      <c r="W97" s="206">
        <v>2.93</v>
      </c>
      <c r="X97" s="206">
        <v>3.34</v>
      </c>
      <c r="Y97" s="206">
        <v>0</v>
      </c>
      <c r="Z97" s="206">
        <v>30.17</v>
      </c>
      <c r="AA97" s="206">
        <v>19.96</v>
      </c>
      <c r="AB97" s="206">
        <v>0</v>
      </c>
      <c r="AC97" s="206">
        <v>-0.15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0</v>
      </c>
      <c r="AL97" s="206">
        <v>-0.66</v>
      </c>
      <c r="AM97" s="206">
        <v>0</v>
      </c>
      <c r="AN97" s="206">
        <v>0</v>
      </c>
      <c r="AO97" s="206">
        <v>0</v>
      </c>
      <c r="AP97" s="206">
        <v>0</v>
      </c>
    </row>
    <row r="98" spans="1:42">
      <c r="A98" t="s">
        <v>140</v>
      </c>
      <c r="B98" s="206">
        <v>0</v>
      </c>
      <c r="C98" s="206">
        <v>4.6399999999999997</v>
      </c>
      <c r="D98" s="206">
        <v>1.63</v>
      </c>
      <c r="E98" s="206">
        <v>0</v>
      </c>
      <c r="F98" s="206">
        <v>0</v>
      </c>
      <c r="G98" s="206">
        <v>6.76</v>
      </c>
      <c r="H98" s="206">
        <v>0</v>
      </c>
      <c r="I98" s="206">
        <v>24.03</v>
      </c>
      <c r="J98" s="206">
        <v>1.71</v>
      </c>
      <c r="K98" s="206">
        <v>9.35</v>
      </c>
      <c r="L98" s="206">
        <v>270.88</v>
      </c>
      <c r="M98" s="206">
        <v>1.02</v>
      </c>
      <c r="N98" s="206">
        <v>1.32</v>
      </c>
      <c r="O98" s="206">
        <v>0</v>
      </c>
      <c r="P98" s="206">
        <v>1.1499999999999999</v>
      </c>
      <c r="Q98" s="206">
        <v>6.62</v>
      </c>
      <c r="R98" s="206">
        <v>0.47</v>
      </c>
      <c r="S98" s="206">
        <v>7.99</v>
      </c>
      <c r="T98" s="206">
        <v>0</v>
      </c>
      <c r="U98" s="206">
        <v>0.79</v>
      </c>
      <c r="V98" s="206">
        <v>0.26</v>
      </c>
      <c r="W98" s="206">
        <v>2.93</v>
      </c>
      <c r="X98" s="206">
        <v>3.34</v>
      </c>
      <c r="Y98" s="206">
        <v>0</v>
      </c>
      <c r="Z98" s="206">
        <v>30.17</v>
      </c>
      <c r="AA98" s="206">
        <v>19.96</v>
      </c>
      <c r="AB98" s="206">
        <v>0</v>
      </c>
      <c r="AC98" s="206">
        <v>-0.15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0</v>
      </c>
      <c r="AL98" s="206">
        <v>-0.66</v>
      </c>
      <c r="AM98" s="206">
        <v>0</v>
      </c>
      <c r="AN98" s="206">
        <v>0</v>
      </c>
      <c r="AO98" s="206">
        <v>0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0.14330249999999978</v>
      </c>
      <c r="D99">
        <f t="shared" si="0"/>
        <v>3.9119999999999946E-2</v>
      </c>
      <c r="E99">
        <f t="shared" si="0"/>
        <v>0</v>
      </c>
      <c r="F99">
        <f t="shared" si="0"/>
        <v>0</v>
      </c>
      <c r="G99">
        <f t="shared" si="0"/>
        <v>0.16223999999999983</v>
      </c>
      <c r="H99">
        <f t="shared" si="0"/>
        <v>0</v>
      </c>
      <c r="I99">
        <f t="shared" si="0"/>
        <v>0.57467999999999952</v>
      </c>
      <c r="J99">
        <f t="shared" si="0"/>
        <v>4.1039999999999993E-2</v>
      </c>
      <c r="K99">
        <f t="shared" si="0"/>
        <v>9.2894999999999936E-2</v>
      </c>
      <c r="L99">
        <f t="shared" si="0"/>
        <v>5.2874124999999941</v>
      </c>
      <c r="M99">
        <f t="shared" si="0"/>
        <v>2.4479999999999991E-2</v>
      </c>
      <c r="N99">
        <f t="shared" si="0"/>
        <v>3.1679999999999923E-2</v>
      </c>
      <c r="O99">
        <f t="shared" si="0"/>
        <v>0</v>
      </c>
      <c r="P99">
        <f t="shared" si="0"/>
        <v>2.7600000000000045E-2</v>
      </c>
      <c r="Q99">
        <f t="shared" si="0"/>
        <v>0.15888000000000008</v>
      </c>
      <c r="R99">
        <f t="shared" si="0"/>
        <v>5.8900000000000008E-2</v>
      </c>
      <c r="S99">
        <f t="shared" si="0"/>
        <v>9.5662500000000136E-2</v>
      </c>
      <c r="T99">
        <f t="shared" si="0"/>
        <v>0</v>
      </c>
      <c r="U99">
        <f t="shared" si="0"/>
        <v>1.8960000000000008E-2</v>
      </c>
      <c r="V99">
        <f t="shared" si="0"/>
        <v>2.7642500000000004E-2</v>
      </c>
      <c r="W99">
        <f t="shared" si="0"/>
        <v>0.11193499999999999</v>
      </c>
      <c r="X99">
        <f t="shared" si="0"/>
        <v>0.28944749999999952</v>
      </c>
      <c r="Y99">
        <f t="shared" si="0"/>
        <v>0</v>
      </c>
      <c r="Z99">
        <f t="shared" si="0"/>
        <v>0.32910750000000005</v>
      </c>
      <c r="AA99">
        <f t="shared" si="0"/>
        <v>0.28024500000000002</v>
      </c>
      <c r="AB99">
        <f t="shared" si="0"/>
        <v>0</v>
      </c>
      <c r="AC99">
        <f t="shared" si="0"/>
        <v>-3.600000000000006E-3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-1.5839999999999962E-2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-36</v>
      </c>
      <c r="G26" s="124">
        <v>-36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36</v>
      </c>
      <c r="AF26" s="124">
        <v>0</v>
      </c>
      <c r="AG26" s="124">
        <v>0</v>
      </c>
      <c r="AH26" s="124">
        <v>0</v>
      </c>
      <c r="AI26" s="124">
        <v>36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36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-36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360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360</v>
      </c>
      <c r="DF26" s="123">
        <f t="shared" si="31"/>
        <v>36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-36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-101.583</v>
      </c>
      <c r="G27" s="124">
        <v>-101.583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101.583</v>
      </c>
      <c r="AF27" s="124">
        <v>0</v>
      </c>
      <c r="AG27" s="124">
        <v>0</v>
      </c>
      <c r="AH27" s="124">
        <v>0</v>
      </c>
      <c r="AI27" s="124">
        <v>101.583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101.583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-101.583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1015.8299999999999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1015.8299999999999</v>
      </c>
      <c r="DF27" s="123">
        <f t="shared" si="31"/>
        <v>101.583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-101.583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-80.983000000000004</v>
      </c>
      <c r="G28" s="124">
        <v>-80.983000000000004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80.983000000000004</v>
      </c>
      <c r="AF28" s="124">
        <v>0</v>
      </c>
      <c r="AG28" s="124">
        <v>0</v>
      </c>
      <c r="AH28" s="124">
        <v>0</v>
      </c>
      <c r="AI28" s="124">
        <v>80.983000000000004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80.983000000000004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-80.983000000000004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809.83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809.83</v>
      </c>
      <c r="DF28" s="123">
        <f t="shared" si="31"/>
        <v>80.983000000000004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-80.983000000000004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-62.848999999999997</v>
      </c>
      <c r="G29" s="124">
        <v>-62.848999999999997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62.848999999999997</v>
      </c>
      <c r="AF29" s="124">
        <v>0</v>
      </c>
      <c r="AG29" s="124">
        <v>0</v>
      </c>
      <c r="AH29" s="124">
        <v>0</v>
      </c>
      <c r="AI29" s="124">
        <v>62.848999999999997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62.848999999999997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-62.848999999999997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628.49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628.49</v>
      </c>
      <c r="DF29" s="123">
        <f t="shared" si="31"/>
        <v>62.848999999999997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-62.848999999999997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-33.218000000000004</v>
      </c>
      <c r="G30" s="124">
        <v>-33.218000000000004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33.218000000000004</v>
      </c>
      <c r="AF30" s="124">
        <v>0</v>
      </c>
      <c r="AG30" s="124">
        <v>0</v>
      </c>
      <c r="AH30" s="124">
        <v>0</v>
      </c>
      <c r="AI30" s="124">
        <v>33.218000000000004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33.218000000000004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-33.218000000000004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332.18000000000006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332.18000000000006</v>
      </c>
      <c r="DF30" s="123">
        <f t="shared" si="31"/>
        <v>33.218000000000004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-33.218000000000004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-6.43</v>
      </c>
      <c r="G31" s="124">
        <v>-6.43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-3.984</v>
      </c>
      <c r="N31" s="124">
        <v>-3.984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6.43</v>
      </c>
      <c r="AF31" s="124">
        <v>3.984</v>
      </c>
      <c r="AG31" s="124">
        <v>0</v>
      </c>
      <c r="AH31" s="124">
        <v>0</v>
      </c>
      <c r="AI31" s="124">
        <v>10.414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6.43</v>
      </c>
      <c r="BQ31" s="125">
        <f t="shared" si="3"/>
        <v>3.984</v>
      </c>
      <c r="BR31" s="125">
        <f t="shared" si="3"/>
        <v>0</v>
      </c>
      <c r="BS31" s="125">
        <f t="shared" si="3"/>
        <v>0</v>
      </c>
      <c r="BT31" s="125">
        <f t="shared" si="20"/>
        <v>-10.414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64.3</v>
      </c>
      <c r="DA31" s="122">
        <f t="shared" si="8"/>
        <v>39.840000000000003</v>
      </c>
      <c r="DB31" s="122">
        <f t="shared" si="8"/>
        <v>0</v>
      </c>
      <c r="DC31" s="122">
        <f t="shared" si="8"/>
        <v>0</v>
      </c>
      <c r="DD31" s="122">
        <f t="shared" si="30"/>
        <v>104.14</v>
      </c>
      <c r="DF31" s="123">
        <f t="shared" si="31"/>
        <v>6.43</v>
      </c>
      <c r="DG31" s="123">
        <f t="shared" si="32"/>
        <v>3.984</v>
      </c>
      <c r="DH31" s="123">
        <f t="shared" si="33"/>
        <v>0</v>
      </c>
      <c r="DI31" s="123">
        <f t="shared" si="34"/>
        <v>0</v>
      </c>
      <c r="DJ31" s="123">
        <f t="shared" si="35"/>
        <v>-10.414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-6.9489999999999998</v>
      </c>
      <c r="G32" s="124">
        <v>-6.9489999999999998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-4.306</v>
      </c>
      <c r="N32" s="124">
        <v>-4.306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6.9489999999999998</v>
      </c>
      <c r="AF32" s="124">
        <v>4.306</v>
      </c>
      <c r="AG32" s="124">
        <v>0</v>
      </c>
      <c r="AH32" s="124">
        <v>0</v>
      </c>
      <c r="AI32" s="124">
        <v>11.255000000000001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6.9489999999999998</v>
      </c>
      <c r="BQ32" s="125">
        <f t="shared" si="3"/>
        <v>4.306</v>
      </c>
      <c r="BR32" s="125">
        <f t="shared" si="3"/>
        <v>0</v>
      </c>
      <c r="BS32" s="125">
        <f t="shared" si="3"/>
        <v>0</v>
      </c>
      <c r="BT32" s="125">
        <f t="shared" si="20"/>
        <v>-11.254999999999999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69.489999999999995</v>
      </c>
      <c r="DA32" s="122">
        <f t="shared" si="8"/>
        <v>43.06</v>
      </c>
      <c r="DB32" s="122">
        <f t="shared" si="8"/>
        <v>0</v>
      </c>
      <c r="DC32" s="122">
        <f t="shared" si="8"/>
        <v>0</v>
      </c>
      <c r="DD32" s="122">
        <f t="shared" si="30"/>
        <v>112.55</v>
      </c>
      <c r="DF32" s="123">
        <f t="shared" si="31"/>
        <v>6.9489999999999998</v>
      </c>
      <c r="DG32" s="123">
        <f t="shared" si="32"/>
        <v>4.306</v>
      </c>
      <c r="DH32" s="123">
        <f t="shared" si="33"/>
        <v>0</v>
      </c>
      <c r="DI32" s="123">
        <f t="shared" si="34"/>
        <v>0</v>
      </c>
      <c r="DJ32" s="123">
        <f t="shared" si="35"/>
        <v>-11.254999999999999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-12.616</v>
      </c>
      <c r="G33" s="124">
        <v>-12.616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-7.8170000000000002</v>
      </c>
      <c r="N33" s="124">
        <v>-7.8170000000000002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12.616</v>
      </c>
      <c r="AF33" s="124">
        <v>7.8170000000000002</v>
      </c>
      <c r="AG33" s="124">
        <v>0</v>
      </c>
      <c r="AH33" s="124">
        <v>0</v>
      </c>
      <c r="AI33" s="124">
        <v>20.433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12.616</v>
      </c>
      <c r="BQ33" s="125">
        <f t="shared" si="3"/>
        <v>7.8170000000000002</v>
      </c>
      <c r="BR33" s="125">
        <f t="shared" si="3"/>
        <v>0</v>
      </c>
      <c r="BS33" s="125">
        <f t="shared" si="3"/>
        <v>0</v>
      </c>
      <c r="BT33" s="125">
        <f t="shared" si="20"/>
        <v>-20.433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126.16</v>
      </c>
      <c r="DA33" s="122">
        <f t="shared" si="8"/>
        <v>78.17</v>
      </c>
      <c r="DB33" s="122">
        <f t="shared" si="8"/>
        <v>0</v>
      </c>
      <c r="DC33" s="122">
        <f t="shared" si="8"/>
        <v>0</v>
      </c>
      <c r="DD33" s="122">
        <f t="shared" si="30"/>
        <v>204.32999999999998</v>
      </c>
      <c r="DF33" s="123">
        <f t="shared" si="31"/>
        <v>12.616</v>
      </c>
      <c r="DG33" s="123">
        <f t="shared" si="32"/>
        <v>7.8170000000000002</v>
      </c>
      <c r="DH33" s="123">
        <f t="shared" si="33"/>
        <v>0</v>
      </c>
      <c r="DI33" s="123">
        <f t="shared" si="34"/>
        <v>0</v>
      </c>
      <c r="DJ33" s="123">
        <f t="shared" si="35"/>
        <v>-20.433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-2.8570000000000002</v>
      </c>
      <c r="G34" s="124">
        <v>-2.8570000000000002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-1.77</v>
      </c>
      <c r="N34" s="124">
        <v>-1.77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2.8570000000000002</v>
      </c>
      <c r="AF34" s="124">
        <v>1.77</v>
      </c>
      <c r="AG34" s="124">
        <v>0</v>
      </c>
      <c r="AH34" s="124">
        <v>0</v>
      </c>
      <c r="AI34" s="124">
        <v>4.6269999999999998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2.8570000000000002</v>
      </c>
      <c r="BQ34" s="125">
        <f t="shared" si="3"/>
        <v>1.77</v>
      </c>
      <c r="BR34" s="125">
        <f t="shared" si="3"/>
        <v>0</v>
      </c>
      <c r="BS34" s="125">
        <f t="shared" si="3"/>
        <v>0</v>
      </c>
      <c r="BT34" s="125">
        <f t="shared" si="20"/>
        <v>-4.6270000000000007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28.57</v>
      </c>
      <c r="DA34" s="122">
        <f t="shared" si="8"/>
        <v>17.7</v>
      </c>
      <c r="DB34" s="122">
        <f t="shared" si="8"/>
        <v>0</v>
      </c>
      <c r="DC34" s="122">
        <f t="shared" si="8"/>
        <v>0</v>
      </c>
      <c r="DD34" s="122">
        <f t="shared" si="30"/>
        <v>46.269999999999996</v>
      </c>
      <c r="DF34" s="123">
        <f t="shared" si="31"/>
        <v>2.8570000000000002</v>
      </c>
      <c r="DG34" s="123">
        <f t="shared" si="32"/>
        <v>1.77</v>
      </c>
      <c r="DH34" s="123">
        <f t="shared" si="33"/>
        <v>0</v>
      </c>
      <c r="DI34" s="123">
        <f t="shared" si="34"/>
        <v>0</v>
      </c>
      <c r="DJ34" s="123">
        <f t="shared" si="35"/>
        <v>-4.6270000000000007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-81</v>
      </c>
      <c r="G76" s="124">
        <v>-81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-50</v>
      </c>
      <c r="N76" s="124">
        <v>-50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81</v>
      </c>
      <c r="AF76" s="124">
        <v>50</v>
      </c>
      <c r="AG76" s="124">
        <v>0</v>
      </c>
      <c r="AH76" s="124">
        <v>0</v>
      </c>
      <c r="AI76" s="124">
        <v>131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81</v>
      </c>
      <c r="BQ76" s="125">
        <f t="shared" si="47"/>
        <v>50</v>
      </c>
      <c r="BR76" s="125">
        <f t="shared" si="47"/>
        <v>0</v>
      </c>
      <c r="BS76" s="125">
        <f t="shared" si="47"/>
        <v>0</v>
      </c>
      <c r="BT76" s="125">
        <f t="shared" si="48"/>
        <v>-131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810</v>
      </c>
      <c r="DA76" s="122">
        <f t="shared" si="57"/>
        <v>500</v>
      </c>
      <c r="DB76" s="122">
        <f t="shared" si="57"/>
        <v>0</v>
      </c>
      <c r="DC76" s="122">
        <f t="shared" si="57"/>
        <v>0</v>
      </c>
      <c r="DD76" s="122">
        <f t="shared" si="58"/>
        <v>1310</v>
      </c>
      <c r="DF76" s="123">
        <f t="shared" si="59"/>
        <v>81</v>
      </c>
      <c r="DG76" s="123">
        <f t="shared" si="60"/>
        <v>50</v>
      </c>
      <c r="DH76" s="123">
        <f t="shared" si="61"/>
        <v>0</v>
      </c>
      <c r="DI76" s="123">
        <f t="shared" si="62"/>
        <v>0</v>
      </c>
      <c r="DJ76" s="123">
        <f t="shared" si="63"/>
        <v>-131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-61</v>
      </c>
      <c r="G77" s="124">
        <v>-61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-40</v>
      </c>
      <c r="N77" s="124">
        <v>-40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61</v>
      </c>
      <c r="AF77" s="124">
        <v>40</v>
      </c>
      <c r="AG77" s="124">
        <v>0</v>
      </c>
      <c r="AH77" s="124">
        <v>0</v>
      </c>
      <c r="AI77" s="124">
        <v>101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61</v>
      </c>
      <c r="BQ77" s="125">
        <f t="shared" si="47"/>
        <v>40</v>
      </c>
      <c r="BR77" s="125">
        <f t="shared" si="47"/>
        <v>0</v>
      </c>
      <c r="BS77" s="125">
        <f t="shared" si="47"/>
        <v>0</v>
      </c>
      <c r="BT77" s="125">
        <f t="shared" si="48"/>
        <v>-101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610</v>
      </c>
      <c r="DA77" s="122">
        <f t="shared" si="57"/>
        <v>400</v>
      </c>
      <c r="DB77" s="122">
        <f t="shared" si="57"/>
        <v>0</v>
      </c>
      <c r="DC77" s="122">
        <f t="shared" si="57"/>
        <v>0</v>
      </c>
      <c r="DD77" s="122">
        <f t="shared" si="58"/>
        <v>1010</v>
      </c>
      <c r="DF77" s="123">
        <f t="shared" si="59"/>
        <v>61</v>
      </c>
      <c r="DG77" s="123">
        <f t="shared" si="60"/>
        <v>40</v>
      </c>
      <c r="DH77" s="123">
        <f t="shared" si="61"/>
        <v>0</v>
      </c>
      <c r="DI77" s="123">
        <f t="shared" si="62"/>
        <v>0</v>
      </c>
      <c r="DJ77" s="123">
        <f t="shared" si="63"/>
        <v>-101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-90</v>
      </c>
      <c r="G78" s="124">
        <v>-90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-40</v>
      </c>
      <c r="N78" s="124">
        <v>-40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90</v>
      </c>
      <c r="AF78" s="124">
        <v>40</v>
      </c>
      <c r="AG78" s="124">
        <v>0</v>
      </c>
      <c r="AH78" s="124">
        <v>0</v>
      </c>
      <c r="AI78" s="124">
        <v>130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90</v>
      </c>
      <c r="BQ78" s="125">
        <f t="shared" si="47"/>
        <v>40</v>
      </c>
      <c r="BR78" s="125">
        <f t="shared" si="47"/>
        <v>0</v>
      </c>
      <c r="BS78" s="125">
        <f t="shared" si="47"/>
        <v>0</v>
      </c>
      <c r="BT78" s="125">
        <f t="shared" si="48"/>
        <v>-130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900</v>
      </c>
      <c r="DA78" s="122">
        <f t="shared" si="57"/>
        <v>400</v>
      </c>
      <c r="DB78" s="122">
        <f t="shared" si="57"/>
        <v>0</v>
      </c>
      <c r="DC78" s="122">
        <f t="shared" si="57"/>
        <v>0</v>
      </c>
      <c r="DD78" s="122">
        <f t="shared" si="58"/>
        <v>1300</v>
      </c>
      <c r="DF78" s="123">
        <f t="shared" si="59"/>
        <v>90</v>
      </c>
      <c r="DG78" s="123">
        <f t="shared" si="60"/>
        <v>40</v>
      </c>
      <c r="DH78" s="123">
        <f t="shared" si="61"/>
        <v>0</v>
      </c>
      <c r="DI78" s="123">
        <f t="shared" si="62"/>
        <v>0</v>
      </c>
      <c r="DJ78" s="123">
        <f t="shared" si="63"/>
        <v>-130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-88</v>
      </c>
      <c r="G79" s="124">
        <v>-88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-40</v>
      </c>
      <c r="N79" s="124">
        <v>-40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88</v>
      </c>
      <c r="AF79" s="124">
        <v>40</v>
      </c>
      <c r="AG79" s="124">
        <v>0</v>
      </c>
      <c r="AH79" s="124">
        <v>0</v>
      </c>
      <c r="AI79" s="124">
        <v>128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88</v>
      </c>
      <c r="BQ79" s="125">
        <f t="shared" si="47"/>
        <v>40</v>
      </c>
      <c r="BR79" s="125">
        <f t="shared" si="47"/>
        <v>0</v>
      </c>
      <c r="BS79" s="125">
        <f t="shared" si="47"/>
        <v>0</v>
      </c>
      <c r="BT79" s="125">
        <f t="shared" si="48"/>
        <v>-128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880</v>
      </c>
      <c r="DA79" s="122">
        <f t="shared" si="57"/>
        <v>400</v>
      </c>
      <c r="DB79" s="122">
        <f t="shared" si="57"/>
        <v>0</v>
      </c>
      <c r="DC79" s="122">
        <f t="shared" si="57"/>
        <v>0</v>
      </c>
      <c r="DD79" s="122">
        <f t="shared" si="58"/>
        <v>1280</v>
      </c>
      <c r="DF79" s="123">
        <f t="shared" si="59"/>
        <v>88</v>
      </c>
      <c r="DG79" s="123">
        <f t="shared" si="60"/>
        <v>40</v>
      </c>
      <c r="DH79" s="123">
        <f t="shared" si="61"/>
        <v>0</v>
      </c>
      <c r="DI79" s="123">
        <f t="shared" si="62"/>
        <v>0</v>
      </c>
      <c r="DJ79" s="123">
        <f t="shared" si="63"/>
        <v>-128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-98</v>
      </c>
      <c r="G80" s="124">
        <v>-98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-40</v>
      </c>
      <c r="N80" s="124">
        <v>-40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98</v>
      </c>
      <c r="AF80" s="124">
        <v>40</v>
      </c>
      <c r="AG80" s="124">
        <v>0</v>
      </c>
      <c r="AH80" s="124">
        <v>0</v>
      </c>
      <c r="AI80" s="124">
        <v>138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98</v>
      </c>
      <c r="BQ80" s="125">
        <f t="shared" si="47"/>
        <v>40</v>
      </c>
      <c r="BR80" s="125">
        <f t="shared" si="47"/>
        <v>0</v>
      </c>
      <c r="BS80" s="125">
        <f t="shared" si="47"/>
        <v>0</v>
      </c>
      <c r="BT80" s="125">
        <f t="shared" si="48"/>
        <v>-138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980</v>
      </c>
      <c r="DA80" s="122">
        <f t="shared" si="57"/>
        <v>400</v>
      </c>
      <c r="DB80" s="122">
        <f t="shared" si="57"/>
        <v>0</v>
      </c>
      <c r="DC80" s="122">
        <f t="shared" si="57"/>
        <v>0</v>
      </c>
      <c r="DD80" s="122">
        <f t="shared" si="58"/>
        <v>1380</v>
      </c>
      <c r="DF80" s="123">
        <f t="shared" si="59"/>
        <v>98</v>
      </c>
      <c r="DG80" s="123">
        <f t="shared" si="60"/>
        <v>40</v>
      </c>
      <c r="DH80" s="123">
        <f t="shared" si="61"/>
        <v>0</v>
      </c>
      <c r="DI80" s="123">
        <f t="shared" si="62"/>
        <v>0</v>
      </c>
      <c r="DJ80" s="123">
        <f t="shared" si="63"/>
        <v>-138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-102.31100000000001</v>
      </c>
      <c r="G81" s="124">
        <v>-102.31100000000001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-55</v>
      </c>
      <c r="N81" s="124">
        <v>-55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102.31100000000001</v>
      </c>
      <c r="AF81" s="124">
        <v>55</v>
      </c>
      <c r="AG81" s="124">
        <v>0</v>
      </c>
      <c r="AH81" s="124">
        <v>0</v>
      </c>
      <c r="AI81" s="124">
        <v>157.31100000000001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102.31100000000001</v>
      </c>
      <c r="BQ81" s="125">
        <f t="shared" si="47"/>
        <v>55</v>
      </c>
      <c r="BR81" s="125">
        <f t="shared" si="47"/>
        <v>0</v>
      </c>
      <c r="BS81" s="125">
        <f t="shared" si="47"/>
        <v>0</v>
      </c>
      <c r="BT81" s="125">
        <f t="shared" si="48"/>
        <v>-157.31100000000001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1023.1100000000001</v>
      </c>
      <c r="DA81" s="122">
        <f t="shared" si="57"/>
        <v>550</v>
      </c>
      <c r="DB81" s="122">
        <f t="shared" si="57"/>
        <v>0</v>
      </c>
      <c r="DC81" s="122">
        <f t="shared" si="57"/>
        <v>0</v>
      </c>
      <c r="DD81" s="122">
        <f t="shared" si="58"/>
        <v>1573.1100000000001</v>
      </c>
      <c r="DF81" s="123">
        <f t="shared" si="59"/>
        <v>102.31100000000001</v>
      </c>
      <c r="DG81" s="123">
        <f t="shared" si="60"/>
        <v>55</v>
      </c>
      <c r="DH81" s="123">
        <f t="shared" si="61"/>
        <v>0</v>
      </c>
      <c r="DI81" s="123">
        <f t="shared" si="62"/>
        <v>0</v>
      </c>
      <c r="DJ81" s="123">
        <f t="shared" si="63"/>
        <v>-157.31100000000001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-130.221</v>
      </c>
      <c r="G82" s="124">
        <v>-130.221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-40</v>
      </c>
      <c r="N82" s="124">
        <v>-40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130.221</v>
      </c>
      <c r="AF82" s="124">
        <v>40</v>
      </c>
      <c r="AG82" s="124">
        <v>0</v>
      </c>
      <c r="AH82" s="124">
        <v>0</v>
      </c>
      <c r="AI82" s="124">
        <v>170.221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130.221</v>
      </c>
      <c r="BQ82" s="125">
        <f t="shared" si="47"/>
        <v>40</v>
      </c>
      <c r="BR82" s="125">
        <f t="shared" si="47"/>
        <v>0</v>
      </c>
      <c r="BS82" s="125">
        <f t="shared" si="47"/>
        <v>0</v>
      </c>
      <c r="BT82" s="125">
        <f t="shared" si="48"/>
        <v>-170.221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1302.21</v>
      </c>
      <c r="DA82" s="122">
        <f t="shared" si="57"/>
        <v>400</v>
      </c>
      <c r="DB82" s="122">
        <f t="shared" si="57"/>
        <v>0</v>
      </c>
      <c r="DC82" s="122">
        <f t="shared" si="57"/>
        <v>0</v>
      </c>
      <c r="DD82" s="122">
        <f t="shared" si="58"/>
        <v>1702.21</v>
      </c>
      <c r="DF82" s="123">
        <f t="shared" si="59"/>
        <v>130.221</v>
      </c>
      <c r="DG82" s="123">
        <f t="shared" si="60"/>
        <v>40</v>
      </c>
      <c r="DH82" s="123">
        <f t="shared" si="61"/>
        <v>0</v>
      </c>
      <c r="DI82" s="123">
        <f t="shared" si="62"/>
        <v>0</v>
      </c>
      <c r="DJ82" s="123">
        <f t="shared" si="63"/>
        <v>-170.221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-170.40899999999999</v>
      </c>
      <c r="G83" s="124">
        <v>-170.40899999999999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-25</v>
      </c>
      <c r="N83" s="124">
        <v>-25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170.40899999999999</v>
      </c>
      <c r="AF83" s="124">
        <v>25</v>
      </c>
      <c r="AG83" s="124">
        <v>0</v>
      </c>
      <c r="AH83" s="124">
        <v>0</v>
      </c>
      <c r="AI83" s="124">
        <v>195.40899999999999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170.40899999999999</v>
      </c>
      <c r="BQ83" s="125">
        <f t="shared" si="47"/>
        <v>25</v>
      </c>
      <c r="BR83" s="125">
        <f t="shared" si="47"/>
        <v>0</v>
      </c>
      <c r="BS83" s="125">
        <f t="shared" si="47"/>
        <v>0</v>
      </c>
      <c r="BT83" s="125">
        <f t="shared" si="48"/>
        <v>-195.40899999999999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1704.09</v>
      </c>
      <c r="DA83" s="122">
        <f t="shared" si="57"/>
        <v>250</v>
      </c>
      <c r="DB83" s="122">
        <f t="shared" si="57"/>
        <v>0</v>
      </c>
      <c r="DC83" s="122">
        <f t="shared" si="57"/>
        <v>0</v>
      </c>
      <c r="DD83" s="122">
        <f t="shared" si="58"/>
        <v>1954.09</v>
      </c>
      <c r="DF83" s="123">
        <f t="shared" si="59"/>
        <v>170.40899999999999</v>
      </c>
      <c r="DG83" s="123">
        <f t="shared" si="60"/>
        <v>25</v>
      </c>
      <c r="DH83" s="123">
        <f t="shared" si="61"/>
        <v>0</v>
      </c>
      <c r="DI83" s="123">
        <f t="shared" si="62"/>
        <v>0</v>
      </c>
      <c r="DJ83" s="123">
        <f t="shared" si="63"/>
        <v>-195.40899999999999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-194.35499999999999</v>
      </c>
      <c r="G84" s="124">
        <v>-194.35499999999999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-15</v>
      </c>
      <c r="N84" s="124">
        <v>-15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194.35499999999999</v>
      </c>
      <c r="AF84" s="124">
        <v>15</v>
      </c>
      <c r="AG84" s="124">
        <v>0</v>
      </c>
      <c r="AH84" s="124">
        <v>0</v>
      </c>
      <c r="AI84" s="124">
        <v>209.35499999999999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194.35499999999999</v>
      </c>
      <c r="BQ84" s="125">
        <f t="shared" si="47"/>
        <v>15</v>
      </c>
      <c r="BR84" s="125">
        <f t="shared" si="47"/>
        <v>0</v>
      </c>
      <c r="BS84" s="125">
        <f t="shared" si="47"/>
        <v>0</v>
      </c>
      <c r="BT84" s="125">
        <f t="shared" si="48"/>
        <v>-209.35499999999999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1943.55</v>
      </c>
      <c r="DA84" s="122">
        <f t="shared" si="57"/>
        <v>150</v>
      </c>
      <c r="DB84" s="122">
        <f t="shared" si="57"/>
        <v>0</v>
      </c>
      <c r="DC84" s="122">
        <f t="shared" si="57"/>
        <v>0</v>
      </c>
      <c r="DD84" s="122">
        <f t="shared" si="58"/>
        <v>2093.5500000000002</v>
      </c>
      <c r="DF84" s="123">
        <f t="shared" si="59"/>
        <v>194.35499999999999</v>
      </c>
      <c r="DG84" s="123">
        <f t="shared" si="60"/>
        <v>15</v>
      </c>
      <c r="DH84" s="123">
        <f t="shared" si="61"/>
        <v>0</v>
      </c>
      <c r="DI84" s="123">
        <f t="shared" si="62"/>
        <v>0</v>
      </c>
      <c r="DJ84" s="123">
        <f t="shared" si="63"/>
        <v>-209.35499999999999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-237</v>
      </c>
      <c r="G85" s="124">
        <v>-237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-5</v>
      </c>
      <c r="N85" s="124">
        <v>-5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237</v>
      </c>
      <c r="AF85" s="124">
        <v>5</v>
      </c>
      <c r="AG85" s="124">
        <v>0</v>
      </c>
      <c r="AH85" s="124">
        <v>0</v>
      </c>
      <c r="AI85" s="124">
        <v>242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237</v>
      </c>
      <c r="BQ85" s="125">
        <f t="shared" si="47"/>
        <v>5</v>
      </c>
      <c r="BR85" s="125">
        <f t="shared" si="47"/>
        <v>0</v>
      </c>
      <c r="BS85" s="125">
        <f t="shared" si="47"/>
        <v>0</v>
      </c>
      <c r="BT85" s="125">
        <f t="shared" si="48"/>
        <v>-242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2370</v>
      </c>
      <c r="DA85" s="122">
        <f t="shared" si="57"/>
        <v>50</v>
      </c>
      <c r="DB85" s="122">
        <f t="shared" si="57"/>
        <v>0</v>
      </c>
      <c r="DC85" s="122">
        <f t="shared" si="57"/>
        <v>0</v>
      </c>
      <c r="DD85" s="122">
        <f t="shared" si="58"/>
        <v>2420</v>
      </c>
      <c r="DF85" s="123">
        <f t="shared" si="59"/>
        <v>237</v>
      </c>
      <c r="DG85" s="123">
        <f t="shared" si="60"/>
        <v>5</v>
      </c>
      <c r="DH85" s="123">
        <f t="shared" si="61"/>
        <v>0</v>
      </c>
      <c r="DI85" s="123">
        <f t="shared" si="62"/>
        <v>0</v>
      </c>
      <c r="DJ85" s="123">
        <f t="shared" si="63"/>
        <v>-242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-217</v>
      </c>
      <c r="G86" s="124">
        <v>-217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217</v>
      </c>
      <c r="AF86" s="124">
        <v>0</v>
      </c>
      <c r="AG86" s="124">
        <v>0</v>
      </c>
      <c r="AH86" s="124">
        <v>0</v>
      </c>
      <c r="AI86" s="124">
        <v>217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217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-217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2170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2170</v>
      </c>
      <c r="DF86" s="123">
        <f t="shared" si="59"/>
        <v>217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-217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-198</v>
      </c>
      <c r="G87" s="124">
        <v>-198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198</v>
      </c>
      <c r="AF87" s="124">
        <v>0</v>
      </c>
      <c r="AG87" s="124">
        <v>0</v>
      </c>
      <c r="AH87" s="124">
        <v>0</v>
      </c>
      <c r="AI87" s="124">
        <v>198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198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-198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1980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1980</v>
      </c>
      <c r="DF87" s="123">
        <f t="shared" si="59"/>
        <v>198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-198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-176</v>
      </c>
      <c r="G88" s="124">
        <v>-176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176</v>
      </c>
      <c r="AF88" s="124">
        <v>0</v>
      </c>
      <c r="AG88" s="124">
        <v>0</v>
      </c>
      <c r="AH88" s="124">
        <v>0</v>
      </c>
      <c r="AI88" s="124">
        <v>176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176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-176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1760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1760</v>
      </c>
      <c r="DF88" s="123">
        <f t="shared" si="59"/>
        <v>176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-176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-67.695999999999998</v>
      </c>
      <c r="G89" s="124">
        <v>-67.695999999999998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67.695999999999998</v>
      </c>
      <c r="AF89" s="124">
        <v>0</v>
      </c>
      <c r="AG89" s="124">
        <v>0</v>
      </c>
      <c r="AH89" s="124">
        <v>0</v>
      </c>
      <c r="AI89" s="124">
        <v>67.695999999999998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67.695999999999998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-67.695999999999998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676.96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676.96</v>
      </c>
      <c r="DF89" s="123">
        <f t="shared" si="59"/>
        <v>67.695999999999998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-67.695999999999998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-68.397000000000006</v>
      </c>
      <c r="G90" s="124">
        <v>-68.397000000000006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68.397000000000006</v>
      </c>
      <c r="AF90" s="124">
        <v>0</v>
      </c>
      <c r="AG90" s="124">
        <v>0</v>
      </c>
      <c r="AH90" s="124">
        <v>0</v>
      </c>
      <c r="AI90" s="124">
        <v>68.397000000000006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68.397000000000006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-68.397000000000006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683.97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683.97</v>
      </c>
      <c r="DF90" s="123">
        <f t="shared" si="59"/>
        <v>68.397000000000006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-68.397000000000006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-59.353000000000002</v>
      </c>
      <c r="G91" s="124">
        <v>-59.353000000000002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59.353000000000002</v>
      </c>
      <c r="AF91" s="124">
        <v>0</v>
      </c>
      <c r="AG91" s="124">
        <v>0</v>
      </c>
      <c r="AH91" s="124">
        <v>0</v>
      </c>
      <c r="AI91" s="124">
        <v>59.353000000000002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59.353000000000002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-59.353000000000002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593.53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593.53</v>
      </c>
      <c r="DF91" s="123">
        <f t="shared" si="59"/>
        <v>59.353000000000002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-59.353000000000002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-68.552999999999997</v>
      </c>
      <c r="G92" s="124">
        <v>-68.552999999999997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68.552999999999997</v>
      </c>
      <c r="AF92" s="124">
        <v>0</v>
      </c>
      <c r="AG92" s="124">
        <v>0</v>
      </c>
      <c r="AH92" s="124">
        <v>0</v>
      </c>
      <c r="AI92" s="124">
        <v>68.552999999999997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68.552999999999997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-68.552999999999997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685.53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685.53</v>
      </c>
      <c r="DF92" s="123">
        <f t="shared" si="59"/>
        <v>68.552999999999997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-68.552999999999997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-76.094999999999999</v>
      </c>
      <c r="G93" s="124">
        <v>-76.094999999999999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76.094999999999999</v>
      </c>
      <c r="AF93" s="124">
        <v>0</v>
      </c>
      <c r="AG93" s="124">
        <v>0</v>
      </c>
      <c r="AH93" s="124">
        <v>0</v>
      </c>
      <c r="AI93" s="124">
        <v>76.094999999999999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76.094999999999999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-76.094999999999999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760.95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760.95</v>
      </c>
      <c r="DF93" s="123">
        <f t="shared" si="59"/>
        <v>76.094999999999999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-76.094999999999999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-88.486999999999995</v>
      </c>
      <c r="G94" s="124">
        <v>-88.486999999999995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88.486999999999995</v>
      </c>
      <c r="AF94" s="124">
        <v>0</v>
      </c>
      <c r="AG94" s="124">
        <v>0</v>
      </c>
      <c r="AH94" s="124">
        <v>0</v>
      </c>
      <c r="AI94" s="124">
        <v>88.486999999999995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88.486999999999995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-88.486999999999995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884.86999999999989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884.86999999999989</v>
      </c>
      <c r="DF94" s="123">
        <f t="shared" si="59"/>
        <v>88.486999999999995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-88.486999999999995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-78.894000000000005</v>
      </c>
      <c r="G95" s="124">
        <v>-78.894000000000005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78.894000000000005</v>
      </c>
      <c r="AF95" s="124">
        <v>0</v>
      </c>
      <c r="AG95" s="124">
        <v>0</v>
      </c>
      <c r="AH95" s="124">
        <v>0</v>
      </c>
      <c r="AI95" s="124">
        <v>78.894000000000005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78.894000000000005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-78.894000000000005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788.94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788.94</v>
      </c>
      <c r="DF95" s="123">
        <f t="shared" si="59"/>
        <v>78.894000000000005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-78.894000000000005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-91.831000000000003</v>
      </c>
      <c r="G96" s="124">
        <v>-91.831000000000003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91.831000000000003</v>
      </c>
      <c r="AF96" s="124">
        <v>0</v>
      </c>
      <c r="AG96" s="124">
        <v>0</v>
      </c>
      <c r="AH96" s="124">
        <v>0</v>
      </c>
      <c r="AI96" s="124">
        <v>91.831000000000003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91.831000000000003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-91.831000000000003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918.31000000000006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918.31000000000006</v>
      </c>
      <c r="DF96" s="123">
        <f t="shared" si="59"/>
        <v>91.831000000000003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-91.831000000000003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-82</v>
      </c>
      <c r="G97" s="124">
        <v>-82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82</v>
      </c>
      <c r="AF97" s="124">
        <v>0</v>
      </c>
      <c r="AG97" s="124">
        <v>0</v>
      </c>
      <c r="AH97" s="124">
        <v>0</v>
      </c>
      <c r="AI97" s="124">
        <v>82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82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-82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820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820</v>
      </c>
      <c r="DF97" s="123">
        <f t="shared" si="59"/>
        <v>82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-82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-67</v>
      </c>
      <c r="G98" s="124">
        <v>-67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67</v>
      </c>
      <c r="AF98" s="124">
        <v>0</v>
      </c>
      <c r="AG98" s="124">
        <v>0</v>
      </c>
      <c r="AH98" s="124">
        <v>0</v>
      </c>
      <c r="AI98" s="124">
        <v>67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67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-67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16889.494000000002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16889.494000000002</v>
      </c>
      <c r="DF98" s="123">
        <f t="shared" si="59"/>
        <v>67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-67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0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0.73377174999999983</v>
      </c>
      <c r="BQ99" s="129">
        <f t="shared" ref="BQ99:BT99" si="68">SUM(BQ3:BQ98)/4000</f>
        <v>9.1969250000000002E-2</v>
      </c>
      <c r="BR99" s="129">
        <f t="shared" si="68"/>
        <v>0</v>
      </c>
      <c r="BS99" s="129">
        <f t="shared" si="68"/>
        <v>0</v>
      </c>
      <c r="BT99" s="129">
        <f t="shared" si="68"/>
        <v>-0.82574099999999995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1.1392591000000001</v>
      </c>
      <c r="DA99" s="131">
        <f t="shared" ref="DA99:DD99" si="73">SUM(DA3:DA98)/40000</f>
        <v>9.1969250000000002E-2</v>
      </c>
      <c r="DB99" s="131">
        <f t="shared" si="73"/>
        <v>0</v>
      </c>
      <c r="DC99" s="131">
        <f t="shared" si="73"/>
        <v>0</v>
      </c>
      <c r="DD99" s="131">
        <f t="shared" si="73"/>
        <v>1.2312283499999999</v>
      </c>
      <c r="DE99" s="128"/>
      <c r="DF99" s="123">
        <f t="shared" si="59"/>
        <v>0.73377174999999983</v>
      </c>
      <c r="DG99" s="123">
        <f t="shared" si="60"/>
        <v>9.1969250000000002E-2</v>
      </c>
      <c r="DH99" s="123">
        <f t="shared" si="61"/>
        <v>0</v>
      </c>
      <c r="DI99" s="123">
        <f t="shared" si="62"/>
        <v>0</v>
      </c>
      <c r="DJ99" s="123">
        <f t="shared" si="63"/>
        <v>-0.82574099999999995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45008</v>
      </c>
      <c r="B1" s="217" t="s">
        <v>220</v>
      </c>
      <c r="C1" s="217"/>
      <c r="D1" s="21"/>
      <c r="E1" s="21"/>
      <c r="F1" s="21"/>
      <c r="G1" s="21"/>
      <c r="H1" s="21"/>
      <c r="I1" s="21"/>
      <c r="J1" s="211" t="s">
        <v>308</v>
      </c>
      <c r="K1" s="212"/>
      <c r="L1" s="212"/>
      <c r="M1" s="212"/>
      <c r="N1" s="212"/>
      <c r="O1" s="213"/>
      <c r="P1" s="211" t="s">
        <v>307</v>
      </c>
      <c r="Q1" s="214" t="s">
        <v>142</v>
      </c>
      <c r="S1" s="215" t="s">
        <v>309</v>
      </c>
      <c r="T1" s="215"/>
      <c r="U1" s="215"/>
      <c r="V1" s="215"/>
      <c r="W1" s="215"/>
      <c r="Y1" s="218" t="s">
        <v>396</v>
      </c>
      <c r="Z1" s="218"/>
      <c r="AA1" s="21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45008</v>
      </c>
      <c r="B1" s="217" t="s">
        <v>202</v>
      </c>
      <c r="C1" s="217"/>
      <c r="D1" s="219" t="s">
        <v>314</v>
      </c>
      <c r="E1" s="219"/>
      <c r="F1" s="219"/>
      <c r="G1" s="219"/>
      <c r="H1" s="219"/>
      <c r="I1" s="220"/>
      <c r="J1" s="211" t="s">
        <v>308</v>
      </c>
      <c r="K1" s="212"/>
      <c r="L1" s="212"/>
      <c r="M1" s="212"/>
      <c r="N1" s="212"/>
      <c r="O1" s="213"/>
      <c r="P1" s="211"/>
      <c r="Q1" s="214" t="s">
        <v>142</v>
      </c>
      <c r="S1" s="215" t="s">
        <v>309</v>
      </c>
      <c r="T1" s="215"/>
      <c r="U1" s="215"/>
      <c r="V1" s="215"/>
      <c r="W1" s="21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1"/>
      <c r="Q2" s="21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W12" sqref="W12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>
      <c r="A1" s="2">
        <f>Allocation!A2</f>
        <v>45008</v>
      </c>
      <c r="B1" s="221" t="s">
        <v>487</v>
      </c>
      <c r="C1" s="217"/>
      <c r="D1" s="219" t="s">
        <v>314</v>
      </c>
      <c r="E1" s="219"/>
      <c r="F1" s="219"/>
      <c r="G1" s="219"/>
      <c r="H1" s="220"/>
      <c r="I1" s="222" t="s">
        <v>488</v>
      </c>
      <c r="J1" s="223"/>
      <c r="K1" s="223"/>
      <c r="L1" s="223"/>
      <c r="M1" s="224"/>
      <c r="N1" s="211"/>
      <c r="P1" s="215" t="s">
        <v>309</v>
      </c>
      <c r="Q1" s="215"/>
      <c r="R1" s="215"/>
      <c r="S1" s="215"/>
      <c r="T1" s="215"/>
    </row>
    <row r="2" spans="1:20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1" t="s">
        <v>149</v>
      </c>
      <c r="J2" s="21" t="s">
        <v>150</v>
      </c>
      <c r="K2" s="21" t="s">
        <v>153</v>
      </c>
      <c r="L2" s="21" t="s">
        <v>152</v>
      </c>
      <c r="M2" s="25" t="s">
        <v>222</v>
      </c>
      <c r="N2" s="211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07">
        <v>27.5</v>
      </c>
      <c r="C3" s="207">
        <v>27.5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/>
      <c r="J3" s="23"/>
      <c r="K3" s="23"/>
      <c r="L3" s="23"/>
      <c r="M3" s="23">
        <f>SUM(I3:L3)</f>
        <v>0</v>
      </c>
      <c r="N3" s="24"/>
      <c r="P3" s="78">
        <f t="shared" ref="P3:P34" si="1">I3</f>
        <v>0</v>
      </c>
      <c r="Q3" s="78">
        <f t="shared" ref="Q3:Q34" si="2">J3</f>
        <v>0</v>
      </c>
      <c r="R3" s="78">
        <f t="shared" ref="R3:R34" si="3">K3</f>
        <v>0</v>
      </c>
      <c r="S3" s="78">
        <f t="shared" ref="S3:S34" si="4">L3</f>
        <v>0</v>
      </c>
      <c r="T3" s="78">
        <f>SUM(P3:S3)</f>
        <v>0</v>
      </c>
    </row>
    <row r="4" spans="1:20">
      <c r="A4" s="8" t="s">
        <v>46</v>
      </c>
      <c r="B4" s="207">
        <v>27.5</v>
      </c>
      <c r="C4" s="207">
        <v>27.5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/>
      <c r="J4" s="23"/>
      <c r="K4" s="23"/>
      <c r="L4" s="23"/>
      <c r="M4" s="23">
        <f t="shared" ref="M4:M67" si="5">SUM(I4:L4)</f>
        <v>0</v>
      </c>
      <c r="N4" s="24"/>
      <c r="P4" s="78">
        <f t="shared" si="1"/>
        <v>0</v>
      </c>
      <c r="Q4" s="78">
        <f t="shared" si="2"/>
        <v>0</v>
      </c>
      <c r="R4" s="78">
        <f t="shared" si="3"/>
        <v>0</v>
      </c>
      <c r="S4" s="78">
        <f t="shared" si="4"/>
        <v>0</v>
      </c>
      <c r="T4" s="78">
        <f t="shared" ref="T4:T67" si="6">SUM(P4:S4)</f>
        <v>0</v>
      </c>
    </row>
    <row r="5" spans="1:20">
      <c r="A5" s="8" t="s">
        <v>47</v>
      </c>
      <c r="B5" s="207">
        <v>27.5</v>
      </c>
      <c r="C5" s="207">
        <v>27.5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/>
      <c r="J5" s="23"/>
      <c r="K5" s="23"/>
      <c r="L5" s="23"/>
      <c r="M5" s="23">
        <f t="shared" si="5"/>
        <v>0</v>
      </c>
      <c r="N5" s="24"/>
      <c r="P5" s="78">
        <f t="shared" si="1"/>
        <v>0</v>
      </c>
      <c r="Q5" s="78">
        <f t="shared" si="2"/>
        <v>0</v>
      </c>
      <c r="R5" s="78">
        <f t="shared" si="3"/>
        <v>0</v>
      </c>
      <c r="S5" s="78">
        <f t="shared" si="4"/>
        <v>0</v>
      </c>
      <c r="T5" s="78">
        <f t="shared" si="6"/>
        <v>0</v>
      </c>
    </row>
    <row r="6" spans="1:20">
      <c r="A6" s="8" t="s">
        <v>48</v>
      </c>
      <c r="B6" s="207">
        <v>27.5</v>
      </c>
      <c r="C6" s="207">
        <v>27.5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/>
      <c r="J6" s="23"/>
      <c r="K6" s="23"/>
      <c r="L6" s="23"/>
      <c r="M6" s="23">
        <f t="shared" si="5"/>
        <v>0</v>
      </c>
      <c r="N6" s="24"/>
      <c r="P6" s="78">
        <f t="shared" si="1"/>
        <v>0</v>
      </c>
      <c r="Q6" s="78">
        <f t="shared" si="2"/>
        <v>0</v>
      </c>
      <c r="R6" s="78">
        <f t="shared" si="3"/>
        <v>0</v>
      </c>
      <c r="S6" s="78">
        <f t="shared" si="4"/>
        <v>0</v>
      </c>
      <c r="T6" s="78">
        <f t="shared" si="6"/>
        <v>0</v>
      </c>
    </row>
    <row r="7" spans="1:20">
      <c r="A7" s="8" t="s">
        <v>49</v>
      </c>
      <c r="B7" s="207">
        <v>27.5</v>
      </c>
      <c r="C7" s="207">
        <v>27.5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/>
      <c r="J7" s="23"/>
      <c r="K7" s="23"/>
      <c r="L7" s="23"/>
      <c r="M7" s="23">
        <f t="shared" si="5"/>
        <v>0</v>
      </c>
      <c r="N7" s="24"/>
      <c r="P7" s="78">
        <f t="shared" si="1"/>
        <v>0</v>
      </c>
      <c r="Q7" s="78">
        <f t="shared" si="2"/>
        <v>0</v>
      </c>
      <c r="R7" s="78">
        <f t="shared" si="3"/>
        <v>0</v>
      </c>
      <c r="S7" s="78">
        <f t="shared" si="4"/>
        <v>0</v>
      </c>
      <c r="T7" s="78">
        <f t="shared" si="6"/>
        <v>0</v>
      </c>
    </row>
    <row r="8" spans="1:20">
      <c r="A8" s="8" t="s">
        <v>50</v>
      </c>
      <c r="B8" s="207">
        <v>27.5</v>
      </c>
      <c r="C8" s="207">
        <v>27.5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/>
      <c r="J8" s="23"/>
      <c r="K8" s="23"/>
      <c r="L8" s="23"/>
      <c r="M8" s="23">
        <f t="shared" si="5"/>
        <v>0</v>
      </c>
      <c r="N8" s="24"/>
      <c r="P8" s="78">
        <f t="shared" si="1"/>
        <v>0</v>
      </c>
      <c r="Q8" s="78">
        <f t="shared" si="2"/>
        <v>0</v>
      </c>
      <c r="R8" s="78">
        <f t="shared" si="3"/>
        <v>0</v>
      </c>
      <c r="S8" s="78">
        <f t="shared" si="4"/>
        <v>0</v>
      </c>
      <c r="T8" s="78">
        <f t="shared" si="6"/>
        <v>0</v>
      </c>
    </row>
    <row r="9" spans="1:20">
      <c r="A9" s="8" t="s">
        <v>51</v>
      </c>
      <c r="B9" s="207">
        <v>27.5</v>
      </c>
      <c r="C9" s="207">
        <v>27.5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/>
      <c r="J9" s="23"/>
      <c r="K9" s="23"/>
      <c r="L9" s="23"/>
      <c r="M9" s="23">
        <f t="shared" si="5"/>
        <v>0</v>
      </c>
      <c r="N9" s="24"/>
      <c r="P9" s="78">
        <f t="shared" si="1"/>
        <v>0</v>
      </c>
      <c r="Q9" s="78">
        <f t="shared" si="2"/>
        <v>0</v>
      </c>
      <c r="R9" s="78">
        <f t="shared" si="3"/>
        <v>0</v>
      </c>
      <c r="S9" s="78">
        <f t="shared" si="4"/>
        <v>0</v>
      </c>
      <c r="T9" s="78">
        <f t="shared" si="6"/>
        <v>0</v>
      </c>
    </row>
    <row r="10" spans="1:20">
      <c r="A10" s="8" t="s">
        <v>52</v>
      </c>
      <c r="B10" s="207">
        <v>27.5</v>
      </c>
      <c r="C10" s="207">
        <v>27.5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/>
      <c r="J10" s="23"/>
      <c r="K10" s="23"/>
      <c r="L10" s="23"/>
      <c r="M10" s="23">
        <f t="shared" si="5"/>
        <v>0</v>
      </c>
      <c r="N10" s="24"/>
      <c r="P10" s="78">
        <f t="shared" si="1"/>
        <v>0</v>
      </c>
      <c r="Q10" s="78">
        <f t="shared" si="2"/>
        <v>0</v>
      </c>
      <c r="R10" s="78">
        <f t="shared" si="3"/>
        <v>0</v>
      </c>
      <c r="S10" s="78">
        <f t="shared" si="4"/>
        <v>0</v>
      </c>
      <c r="T10" s="78">
        <f t="shared" si="6"/>
        <v>0</v>
      </c>
    </row>
    <row r="11" spans="1:20">
      <c r="A11" s="8" t="s">
        <v>53</v>
      </c>
      <c r="B11" s="207">
        <v>27.5</v>
      </c>
      <c r="C11" s="207">
        <v>27.5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/>
      <c r="J11" s="23"/>
      <c r="K11" s="23"/>
      <c r="L11" s="23"/>
      <c r="M11" s="23">
        <f t="shared" si="5"/>
        <v>0</v>
      </c>
      <c r="N11" s="24"/>
      <c r="P11" s="78">
        <f t="shared" si="1"/>
        <v>0</v>
      </c>
      <c r="Q11" s="78">
        <f t="shared" si="2"/>
        <v>0</v>
      </c>
      <c r="R11" s="78">
        <f t="shared" si="3"/>
        <v>0</v>
      </c>
      <c r="S11" s="78">
        <f t="shared" si="4"/>
        <v>0</v>
      </c>
      <c r="T11" s="78">
        <f t="shared" si="6"/>
        <v>0</v>
      </c>
    </row>
    <row r="12" spans="1:20">
      <c r="A12" s="8" t="s">
        <v>54</v>
      </c>
      <c r="B12" s="207">
        <v>27.5</v>
      </c>
      <c r="C12" s="207">
        <v>27.5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/>
      <c r="J12" s="23"/>
      <c r="K12" s="23"/>
      <c r="L12" s="23"/>
      <c r="M12" s="23">
        <f t="shared" si="5"/>
        <v>0</v>
      </c>
      <c r="N12" s="24"/>
      <c r="P12" s="78">
        <f t="shared" si="1"/>
        <v>0</v>
      </c>
      <c r="Q12" s="78">
        <f t="shared" si="2"/>
        <v>0</v>
      </c>
      <c r="R12" s="78">
        <f t="shared" si="3"/>
        <v>0</v>
      </c>
      <c r="S12" s="78">
        <f t="shared" si="4"/>
        <v>0</v>
      </c>
      <c r="T12" s="78">
        <f t="shared" si="6"/>
        <v>0</v>
      </c>
    </row>
    <row r="13" spans="1:20">
      <c r="A13" s="8" t="s">
        <v>55</v>
      </c>
      <c r="B13" s="207">
        <v>27.5</v>
      </c>
      <c r="C13" s="207">
        <v>27.5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/>
      <c r="J13" s="23"/>
      <c r="K13" s="23"/>
      <c r="L13" s="23"/>
      <c r="M13" s="23">
        <f t="shared" si="5"/>
        <v>0</v>
      </c>
      <c r="N13" s="24"/>
      <c r="P13" s="78">
        <f t="shared" si="1"/>
        <v>0</v>
      </c>
      <c r="Q13" s="78">
        <f t="shared" si="2"/>
        <v>0</v>
      </c>
      <c r="R13" s="78">
        <f t="shared" si="3"/>
        <v>0</v>
      </c>
      <c r="S13" s="78">
        <f t="shared" si="4"/>
        <v>0</v>
      </c>
      <c r="T13" s="78">
        <f t="shared" si="6"/>
        <v>0</v>
      </c>
    </row>
    <row r="14" spans="1:20">
      <c r="A14" s="8" t="s">
        <v>56</v>
      </c>
      <c r="B14" s="207">
        <v>27.5</v>
      </c>
      <c r="C14" s="207">
        <v>27.5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/>
      <c r="J14" s="23"/>
      <c r="K14" s="23"/>
      <c r="L14" s="23"/>
      <c r="M14" s="23">
        <f t="shared" si="5"/>
        <v>0</v>
      </c>
      <c r="N14" s="24"/>
      <c r="P14" s="78">
        <f t="shared" si="1"/>
        <v>0</v>
      </c>
      <c r="Q14" s="78">
        <f t="shared" si="2"/>
        <v>0</v>
      </c>
      <c r="R14" s="78">
        <f t="shared" si="3"/>
        <v>0</v>
      </c>
      <c r="S14" s="78">
        <f t="shared" si="4"/>
        <v>0</v>
      </c>
      <c r="T14" s="78">
        <f t="shared" si="6"/>
        <v>0</v>
      </c>
    </row>
    <row r="15" spans="1:20">
      <c r="A15" s="8" t="s">
        <v>57</v>
      </c>
      <c r="B15" s="207">
        <v>27.5</v>
      </c>
      <c r="C15" s="207">
        <v>27.5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/>
      <c r="J15" s="23"/>
      <c r="K15" s="23"/>
      <c r="L15" s="23"/>
      <c r="M15" s="23">
        <f t="shared" si="5"/>
        <v>0</v>
      </c>
      <c r="N15" s="24"/>
      <c r="P15" s="78">
        <f t="shared" si="1"/>
        <v>0</v>
      </c>
      <c r="Q15" s="78">
        <f t="shared" si="2"/>
        <v>0</v>
      </c>
      <c r="R15" s="78">
        <f t="shared" si="3"/>
        <v>0</v>
      </c>
      <c r="S15" s="78">
        <f t="shared" si="4"/>
        <v>0</v>
      </c>
      <c r="T15" s="78">
        <f t="shared" si="6"/>
        <v>0</v>
      </c>
    </row>
    <row r="16" spans="1:20">
      <c r="A16" s="8" t="s">
        <v>58</v>
      </c>
      <c r="B16" s="207">
        <v>27.5</v>
      </c>
      <c r="C16" s="207">
        <v>27.5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/>
      <c r="J16" s="23"/>
      <c r="K16" s="23"/>
      <c r="L16" s="23"/>
      <c r="M16" s="23">
        <f t="shared" si="5"/>
        <v>0</v>
      </c>
      <c r="N16" s="24"/>
      <c r="P16" s="78">
        <f t="shared" si="1"/>
        <v>0</v>
      </c>
      <c r="Q16" s="78">
        <f t="shared" si="2"/>
        <v>0</v>
      </c>
      <c r="R16" s="78">
        <f t="shared" si="3"/>
        <v>0</v>
      </c>
      <c r="S16" s="78">
        <f t="shared" si="4"/>
        <v>0</v>
      </c>
      <c r="T16" s="78">
        <f t="shared" si="6"/>
        <v>0</v>
      </c>
    </row>
    <row r="17" spans="1:20">
      <c r="A17" s="8" t="s">
        <v>59</v>
      </c>
      <c r="B17" s="207">
        <v>27.5</v>
      </c>
      <c r="C17" s="207">
        <v>27.5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/>
      <c r="J17" s="23"/>
      <c r="K17" s="23"/>
      <c r="L17" s="23"/>
      <c r="M17" s="23">
        <f t="shared" si="5"/>
        <v>0</v>
      </c>
      <c r="N17" s="24"/>
      <c r="P17" s="78">
        <f t="shared" si="1"/>
        <v>0</v>
      </c>
      <c r="Q17" s="78">
        <f t="shared" si="2"/>
        <v>0</v>
      </c>
      <c r="R17" s="78">
        <f t="shared" si="3"/>
        <v>0</v>
      </c>
      <c r="S17" s="78">
        <f t="shared" si="4"/>
        <v>0</v>
      </c>
      <c r="T17" s="78">
        <f t="shared" si="6"/>
        <v>0</v>
      </c>
    </row>
    <row r="18" spans="1:20">
      <c r="A18" s="8" t="s">
        <v>60</v>
      </c>
      <c r="B18" s="207">
        <v>27.5</v>
      </c>
      <c r="C18" s="207">
        <v>27.5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/>
      <c r="J18" s="23"/>
      <c r="K18" s="23"/>
      <c r="L18" s="23"/>
      <c r="M18" s="23">
        <f t="shared" si="5"/>
        <v>0</v>
      </c>
      <c r="N18" s="24"/>
      <c r="P18" s="78">
        <f t="shared" si="1"/>
        <v>0</v>
      </c>
      <c r="Q18" s="78">
        <f t="shared" si="2"/>
        <v>0</v>
      </c>
      <c r="R18" s="78">
        <f t="shared" si="3"/>
        <v>0</v>
      </c>
      <c r="S18" s="78">
        <f t="shared" si="4"/>
        <v>0</v>
      </c>
      <c r="T18" s="78">
        <f t="shared" si="6"/>
        <v>0</v>
      </c>
    </row>
    <row r="19" spans="1:20">
      <c r="A19" s="8" t="s">
        <v>61</v>
      </c>
      <c r="B19" s="207">
        <v>27.5</v>
      </c>
      <c r="C19" s="207">
        <v>27.5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/>
      <c r="J19" s="23"/>
      <c r="K19" s="23"/>
      <c r="L19" s="23"/>
      <c r="M19" s="23">
        <f t="shared" si="5"/>
        <v>0</v>
      </c>
      <c r="N19" s="24"/>
      <c r="P19" s="78">
        <f t="shared" si="1"/>
        <v>0</v>
      </c>
      <c r="Q19" s="78">
        <f t="shared" si="2"/>
        <v>0</v>
      </c>
      <c r="R19" s="78">
        <f t="shared" si="3"/>
        <v>0</v>
      </c>
      <c r="S19" s="78">
        <f t="shared" si="4"/>
        <v>0</v>
      </c>
      <c r="T19" s="78">
        <f t="shared" si="6"/>
        <v>0</v>
      </c>
    </row>
    <row r="20" spans="1:20">
      <c r="A20" s="8" t="s">
        <v>62</v>
      </c>
      <c r="B20" s="207">
        <v>27.5</v>
      </c>
      <c r="C20" s="207">
        <v>27.5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/>
      <c r="J20" s="23"/>
      <c r="K20" s="23"/>
      <c r="L20" s="23"/>
      <c r="M20" s="23">
        <f t="shared" si="5"/>
        <v>0</v>
      </c>
      <c r="N20" s="24"/>
      <c r="P20" s="78">
        <f t="shared" si="1"/>
        <v>0</v>
      </c>
      <c r="Q20" s="78">
        <f t="shared" si="2"/>
        <v>0</v>
      </c>
      <c r="R20" s="78">
        <f t="shared" si="3"/>
        <v>0</v>
      </c>
      <c r="S20" s="78">
        <f t="shared" si="4"/>
        <v>0</v>
      </c>
      <c r="T20" s="78">
        <f t="shared" si="6"/>
        <v>0</v>
      </c>
    </row>
    <row r="21" spans="1:20">
      <c r="A21" s="8" t="s">
        <v>63</v>
      </c>
      <c r="B21" s="207">
        <v>27.5</v>
      </c>
      <c r="C21" s="207">
        <v>27.5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/>
      <c r="J21" s="23"/>
      <c r="K21" s="23"/>
      <c r="L21" s="23"/>
      <c r="M21" s="23">
        <f t="shared" si="5"/>
        <v>0</v>
      </c>
      <c r="N21" s="24"/>
      <c r="P21" s="78">
        <f t="shared" si="1"/>
        <v>0</v>
      </c>
      <c r="Q21" s="78">
        <f t="shared" si="2"/>
        <v>0</v>
      </c>
      <c r="R21" s="78">
        <f t="shared" si="3"/>
        <v>0</v>
      </c>
      <c r="S21" s="78">
        <f t="shared" si="4"/>
        <v>0</v>
      </c>
      <c r="T21" s="78">
        <f t="shared" si="6"/>
        <v>0</v>
      </c>
    </row>
    <row r="22" spans="1:20">
      <c r="A22" s="8" t="s">
        <v>64</v>
      </c>
      <c r="B22" s="207">
        <v>27.5</v>
      </c>
      <c r="C22" s="207">
        <v>27.5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/>
      <c r="J22" s="23"/>
      <c r="K22" s="23"/>
      <c r="L22" s="23"/>
      <c r="M22" s="23">
        <f t="shared" si="5"/>
        <v>0</v>
      </c>
      <c r="N22" s="24"/>
      <c r="P22" s="78">
        <f t="shared" si="1"/>
        <v>0</v>
      </c>
      <c r="Q22" s="78">
        <f t="shared" si="2"/>
        <v>0</v>
      </c>
      <c r="R22" s="78">
        <f t="shared" si="3"/>
        <v>0</v>
      </c>
      <c r="S22" s="78">
        <f t="shared" si="4"/>
        <v>0</v>
      </c>
      <c r="T22" s="78">
        <f t="shared" si="6"/>
        <v>0</v>
      </c>
    </row>
    <row r="23" spans="1:20">
      <c r="A23" s="8" t="s">
        <v>65</v>
      </c>
      <c r="B23" s="207">
        <v>27.5</v>
      </c>
      <c r="C23" s="207">
        <v>27.5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/>
      <c r="J23" s="23"/>
      <c r="K23" s="23"/>
      <c r="L23" s="23"/>
      <c r="M23" s="23">
        <f t="shared" si="5"/>
        <v>0</v>
      </c>
      <c r="N23" s="24"/>
      <c r="P23" s="78">
        <f t="shared" si="1"/>
        <v>0</v>
      </c>
      <c r="Q23" s="78">
        <f t="shared" si="2"/>
        <v>0</v>
      </c>
      <c r="R23" s="78">
        <f t="shared" si="3"/>
        <v>0</v>
      </c>
      <c r="S23" s="78">
        <f t="shared" si="4"/>
        <v>0</v>
      </c>
      <c r="T23" s="78">
        <f t="shared" si="6"/>
        <v>0</v>
      </c>
    </row>
    <row r="24" spans="1:20">
      <c r="A24" s="8" t="s">
        <v>66</v>
      </c>
      <c r="B24" s="207">
        <v>27.5</v>
      </c>
      <c r="C24" s="207">
        <v>27.5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/>
      <c r="J24" s="23"/>
      <c r="K24" s="23"/>
      <c r="L24" s="23"/>
      <c r="M24" s="23">
        <f t="shared" si="5"/>
        <v>0</v>
      </c>
      <c r="N24" s="24"/>
      <c r="P24" s="78">
        <f t="shared" si="1"/>
        <v>0</v>
      </c>
      <c r="Q24" s="78">
        <f t="shared" si="2"/>
        <v>0</v>
      </c>
      <c r="R24" s="78">
        <f t="shared" si="3"/>
        <v>0</v>
      </c>
      <c r="S24" s="78">
        <f t="shared" si="4"/>
        <v>0</v>
      </c>
      <c r="T24" s="78">
        <f t="shared" si="6"/>
        <v>0</v>
      </c>
    </row>
    <row r="25" spans="1:20">
      <c r="A25" s="8" t="s">
        <v>67</v>
      </c>
      <c r="B25" s="207">
        <v>27.5</v>
      </c>
      <c r="C25" s="207">
        <v>27.5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/>
      <c r="J25" s="23"/>
      <c r="K25" s="23"/>
      <c r="L25" s="23"/>
      <c r="M25" s="23">
        <f t="shared" si="5"/>
        <v>0</v>
      </c>
      <c r="N25" s="24"/>
      <c r="P25" s="78">
        <f t="shared" si="1"/>
        <v>0</v>
      </c>
      <c r="Q25" s="78">
        <f t="shared" si="2"/>
        <v>0</v>
      </c>
      <c r="R25" s="78">
        <f t="shared" si="3"/>
        <v>0</v>
      </c>
      <c r="S25" s="78">
        <f t="shared" si="4"/>
        <v>0</v>
      </c>
      <c r="T25" s="78">
        <f t="shared" si="6"/>
        <v>0</v>
      </c>
    </row>
    <row r="26" spans="1:20">
      <c r="A26" s="8" t="s">
        <v>68</v>
      </c>
      <c r="B26" s="207">
        <v>27.5</v>
      </c>
      <c r="C26" s="207">
        <v>27.5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/>
      <c r="J26" s="23"/>
      <c r="K26" s="23"/>
      <c r="L26" s="23"/>
      <c r="M26" s="23">
        <f t="shared" si="5"/>
        <v>0</v>
      </c>
      <c r="N26" s="24"/>
      <c r="P26" s="78">
        <f t="shared" si="1"/>
        <v>0</v>
      </c>
      <c r="Q26" s="78">
        <f t="shared" si="2"/>
        <v>0</v>
      </c>
      <c r="R26" s="78">
        <f t="shared" si="3"/>
        <v>0</v>
      </c>
      <c r="S26" s="78">
        <f t="shared" si="4"/>
        <v>0</v>
      </c>
      <c r="T26" s="78">
        <f t="shared" si="6"/>
        <v>0</v>
      </c>
    </row>
    <row r="27" spans="1:20">
      <c r="A27" s="8" t="s">
        <v>69</v>
      </c>
      <c r="B27" s="207">
        <v>27.5</v>
      </c>
      <c r="C27" s="207">
        <v>27.5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/>
      <c r="J27" s="23"/>
      <c r="K27" s="23"/>
      <c r="L27" s="23"/>
      <c r="M27" s="23">
        <f t="shared" si="5"/>
        <v>0</v>
      </c>
      <c r="N27" s="24"/>
      <c r="P27" s="78">
        <f t="shared" si="1"/>
        <v>0</v>
      </c>
      <c r="Q27" s="78">
        <f t="shared" si="2"/>
        <v>0</v>
      </c>
      <c r="R27" s="78">
        <f t="shared" si="3"/>
        <v>0</v>
      </c>
      <c r="S27" s="78">
        <f t="shared" si="4"/>
        <v>0</v>
      </c>
      <c r="T27" s="78">
        <f t="shared" si="6"/>
        <v>0</v>
      </c>
    </row>
    <row r="28" spans="1:20">
      <c r="A28" s="8" t="s">
        <v>70</v>
      </c>
      <c r="B28" s="207">
        <v>27.5</v>
      </c>
      <c r="C28" s="207">
        <v>27.5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/>
      <c r="J28" s="23"/>
      <c r="K28" s="23"/>
      <c r="L28" s="23"/>
      <c r="M28" s="23">
        <f t="shared" si="5"/>
        <v>0</v>
      </c>
      <c r="N28" s="24"/>
      <c r="P28" s="78">
        <f t="shared" si="1"/>
        <v>0</v>
      </c>
      <c r="Q28" s="78">
        <f t="shared" si="2"/>
        <v>0</v>
      </c>
      <c r="R28" s="78">
        <f t="shared" si="3"/>
        <v>0</v>
      </c>
      <c r="S28" s="78">
        <f t="shared" si="4"/>
        <v>0</v>
      </c>
      <c r="T28" s="78">
        <f t="shared" si="6"/>
        <v>0</v>
      </c>
    </row>
    <row r="29" spans="1:20">
      <c r="A29" s="8" t="s">
        <v>71</v>
      </c>
      <c r="B29" s="207">
        <v>27.5</v>
      </c>
      <c r="C29" s="207">
        <v>27.5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/>
      <c r="J29" s="23"/>
      <c r="K29" s="23"/>
      <c r="L29" s="23"/>
      <c r="M29" s="23">
        <f t="shared" si="5"/>
        <v>0</v>
      </c>
      <c r="N29" s="24"/>
      <c r="P29" s="78">
        <f t="shared" si="1"/>
        <v>0</v>
      </c>
      <c r="Q29" s="78">
        <f t="shared" si="2"/>
        <v>0</v>
      </c>
      <c r="R29" s="78">
        <f t="shared" si="3"/>
        <v>0</v>
      </c>
      <c r="S29" s="78">
        <f t="shared" si="4"/>
        <v>0</v>
      </c>
      <c r="T29" s="78">
        <f t="shared" si="6"/>
        <v>0</v>
      </c>
    </row>
    <row r="30" spans="1:20">
      <c r="A30" s="8" t="s">
        <v>72</v>
      </c>
      <c r="B30" s="207">
        <v>27.5</v>
      </c>
      <c r="C30" s="207">
        <v>27.5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/>
      <c r="J30" s="23"/>
      <c r="K30" s="23"/>
      <c r="L30" s="23"/>
      <c r="M30" s="23">
        <f t="shared" si="5"/>
        <v>0</v>
      </c>
      <c r="N30" s="24"/>
      <c r="P30" s="78">
        <f t="shared" si="1"/>
        <v>0</v>
      </c>
      <c r="Q30" s="78">
        <f t="shared" si="2"/>
        <v>0</v>
      </c>
      <c r="R30" s="78">
        <f t="shared" si="3"/>
        <v>0</v>
      </c>
      <c r="S30" s="78">
        <f t="shared" si="4"/>
        <v>0</v>
      </c>
      <c r="T30" s="78">
        <f t="shared" si="6"/>
        <v>0</v>
      </c>
    </row>
    <row r="31" spans="1:20">
      <c r="A31" s="8" t="s">
        <v>73</v>
      </c>
      <c r="B31" s="207">
        <v>27.5</v>
      </c>
      <c r="C31" s="207">
        <v>27.5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/>
      <c r="J31" s="23"/>
      <c r="K31" s="23"/>
      <c r="L31" s="23"/>
      <c r="M31" s="23">
        <f t="shared" si="5"/>
        <v>0</v>
      </c>
      <c r="N31" s="24"/>
      <c r="P31" s="78">
        <f t="shared" si="1"/>
        <v>0</v>
      </c>
      <c r="Q31" s="78">
        <f t="shared" si="2"/>
        <v>0</v>
      </c>
      <c r="R31" s="78">
        <f t="shared" si="3"/>
        <v>0</v>
      </c>
      <c r="S31" s="78">
        <f t="shared" si="4"/>
        <v>0</v>
      </c>
      <c r="T31" s="78">
        <f t="shared" si="6"/>
        <v>0</v>
      </c>
    </row>
    <row r="32" spans="1:20">
      <c r="A32" s="8" t="s">
        <v>74</v>
      </c>
      <c r="B32" s="207">
        <v>27.5</v>
      </c>
      <c r="C32" s="207">
        <v>27.5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/>
      <c r="J32" s="23"/>
      <c r="K32" s="23"/>
      <c r="L32" s="23"/>
      <c r="M32" s="23">
        <f t="shared" si="5"/>
        <v>0</v>
      </c>
      <c r="N32" s="24"/>
      <c r="P32" s="78">
        <f t="shared" si="1"/>
        <v>0</v>
      </c>
      <c r="Q32" s="78">
        <f t="shared" si="2"/>
        <v>0</v>
      </c>
      <c r="R32" s="78">
        <f t="shared" si="3"/>
        <v>0</v>
      </c>
      <c r="S32" s="78">
        <f t="shared" si="4"/>
        <v>0</v>
      </c>
      <c r="T32" s="78">
        <f t="shared" si="6"/>
        <v>0</v>
      </c>
    </row>
    <row r="33" spans="1:20">
      <c r="A33" s="8" t="s">
        <v>75</v>
      </c>
      <c r="B33" s="207">
        <v>27.5</v>
      </c>
      <c r="C33" s="207">
        <v>27.5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/>
      <c r="J33" s="23"/>
      <c r="K33" s="23"/>
      <c r="L33" s="23"/>
      <c r="M33" s="23">
        <f t="shared" si="5"/>
        <v>0</v>
      </c>
      <c r="N33" s="24"/>
      <c r="P33" s="78">
        <f t="shared" si="1"/>
        <v>0</v>
      </c>
      <c r="Q33" s="78">
        <f t="shared" si="2"/>
        <v>0</v>
      </c>
      <c r="R33" s="78">
        <f t="shared" si="3"/>
        <v>0</v>
      </c>
      <c r="S33" s="78">
        <f t="shared" si="4"/>
        <v>0</v>
      </c>
      <c r="T33" s="78">
        <f t="shared" si="6"/>
        <v>0</v>
      </c>
    </row>
    <row r="34" spans="1:20">
      <c r="A34" s="8" t="s">
        <v>76</v>
      </c>
      <c r="B34" s="207">
        <v>27.5</v>
      </c>
      <c r="C34" s="207">
        <v>27.5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/>
      <c r="J34" s="23"/>
      <c r="K34" s="23"/>
      <c r="L34" s="23"/>
      <c r="M34" s="23">
        <f t="shared" si="5"/>
        <v>0</v>
      </c>
      <c r="N34" s="24"/>
      <c r="P34" s="78">
        <f t="shared" si="1"/>
        <v>0</v>
      </c>
      <c r="Q34" s="78">
        <f t="shared" si="2"/>
        <v>0</v>
      </c>
      <c r="R34" s="78">
        <f t="shared" si="3"/>
        <v>0</v>
      </c>
      <c r="S34" s="78">
        <f t="shared" si="4"/>
        <v>0</v>
      </c>
      <c r="T34" s="78">
        <f t="shared" si="6"/>
        <v>0</v>
      </c>
    </row>
    <row r="35" spans="1:20">
      <c r="A35" s="8" t="s">
        <v>77</v>
      </c>
      <c r="B35" s="207">
        <v>27.5</v>
      </c>
      <c r="C35" s="207">
        <v>27.5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7">SUM(D35:G35)</f>
        <v>100</v>
      </c>
      <c r="I35" s="23"/>
      <c r="J35" s="23"/>
      <c r="K35" s="23"/>
      <c r="L35" s="23"/>
      <c r="M35" s="23">
        <f t="shared" si="5"/>
        <v>0</v>
      </c>
      <c r="N35" s="24"/>
      <c r="P35" s="78">
        <f t="shared" ref="P35:P66" si="8">I35</f>
        <v>0</v>
      </c>
      <c r="Q35" s="78">
        <f t="shared" ref="Q35:Q66" si="9">J35</f>
        <v>0</v>
      </c>
      <c r="R35" s="78">
        <f t="shared" ref="R35:R66" si="10">K35</f>
        <v>0</v>
      </c>
      <c r="S35" s="78">
        <f t="shared" ref="S35:S66" si="11">L35</f>
        <v>0</v>
      </c>
      <c r="T35" s="78">
        <f t="shared" si="6"/>
        <v>0</v>
      </c>
    </row>
    <row r="36" spans="1:20">
      <c r="A36" s="8" t="s">
        <v>78</v>
      </c>
      <c r="B36" s="207">
        <v>27.5</v>
      </c>
      <c r="C36" s="207">
        <v>27.5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7"/>
        <v>100</v>
      </c>
      <c r="I36" s="23"/>
      <c r="J36" s="23"/>
      <c r="K36" s="23"/>
      <c r="L36" s="23"/>
      <c r="M36" s="23">
        <f t="shared" si="5"/>
        <v>0</v>
      </c>
      <c r="N36" s="24"/>
      <c r="P36" s="78">
        <f t="shared" si="8"/>
        <v>0</v>
      </c>
      <c r="Q36" s="78">
        <f t="shared" si="9"/>
        <v>0</v>
      </c>
      <c r="R36" s="78">
        <f t="shared" si="10"/>
        <v>0</v>
      </c>
      <c r="S36" s="78">
        <f t="shared" si="11"/>
        <v>0</v>
      </c>
      <c r="T36" s="78">
        <f t="shared" si="6"/>
        <v>0</v>
      </c>
    </row>
    <row r="37" spans="1:20">
      <c r="A37" s="8" t="s">
        <v>79</v>
      </c>
      <c r="B37" s="207">
        <v>27.5</v>
      </c>
      <c r="C37" s="207">
        <v>27.5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7"/>
        <v>100</v>
      </c>
      <c r="I37" s="23"/>
      <c r="J37" s="23"/>
      <c r="K37" s="23"/>
      <c r="L37" s="23"/>
      <c r="M37" s="23">
        <f t="shared" si="5"/>
        <v>0</v>
      </c>
      <c r="N37" s="24"/>
      <c r="P37" s="78">
        <f t="shared" si="8"/>
        <v>0</v>
      </c>
      <c r="Q37" s="78">
        <f t="shared" si="9"/>
        <v>0</v>
      </c>
      <c r="R37" s="78">
        <f t="shared" si="10"/>
        <v>0</v>
      </c>
      <c r="S37" s="78">
        <f t="shared" si="11"/>
        <v>0</v>
      </c>
      <c r="T37" s="78">
        <f t="shared" si="6"/>
        <v>0</v>
      </c>
    </row>
    <row r="38" spans="1:20">
      <c r="A38" s="8" t="s">
        <v>80</v>
      </c>
      <c r="B38" s="207">
        <v>27.5</v>
      </c>
      <c r="C38" s="207">
        <v>27.5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7"/>
        <v>100</v>
      </c>
      <c r="I38" s="23"/>
      <c r="J38" s="23"/>
      <c r="K38" s="23"/>
      <c r="L38" s="23"/>
      <c r="M38" s="23">
        <f t="shared" si="5"/>
        <v>0</v>
      </c>
      <c r="N38" s="24"/>
      <c r="P38" s="78">
        <f t="shared" si="8"/>
        <v>0</v>
      </c>
      <c r="Q38" s="78">
        <f t="shared" si="9"/>
        <v>0</v>
      </c>
      <c r="R38" s="78">
        <f t="shared" si="10"/>
        <v>0</v>
      </c>
      <c r="S38" s="78">
        <f t="shared" si="11"/>
        <v>0</v>
      </c>
      <c r="T38" s="78">
        <f t="shared" si="6"/>
        <v>0</v>
      </c>
    </row>
    <row r="39" spans="1:20">
      <c r="A39" s="8" t="s">
        <v>81</v>
      </c>
      <c r="B39" s="207">
        <v>27.5</v>
      </c>
      <c r="C39" s="207">
        <v>27.5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7"/>
        <v>100</v>
      </c>
      <c r="I39" s="23"/>
      <c r="J39" s="23"/>
      <c r="K39" s="23"/>
      <c r="L39" s="23"/>
      <c r="M39" s="23">
        <f t="shared" si="5"/>
        <v>0</v>
      </c>
      <c r="N39" s="24"/>
      <c r="P39" s="78">
        <f t="shared" si="8"/>
        <v>0</v>
      </c>
      <c r="Q39" s="78">
        <f t="shared" si="9"/>
        <v>0</v>
      </c>
      <c r="R39" s="78">
        <f t="shared" si="10"/>
        <v>0</v>
      </c>
      <c r="S39" s="78">
        <f t="shared" si="11"/>
        <v>0</v>
      </c>
      <c r="T39" s="78">
        <f t="shared" si="6"/>
        <v>0</v>
      </c>
    </row>
    <row r="40" spans="1:20">
      <c r="A40" s="8" t="s">
        <v>82</v>
      </c>
      <c r="B40" s="207">
        <v>27.5</v>
      </c>
      <c r="C40" s="207">
        <v>27.5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7"/>
        <v>100</v>
      </c>
      <c r="I40" s="23"/>
      <c r="J40" s="23"/>
      <c r="K40" s="23"/>
      <c r="L40" s="23"/>
      <c r="M40" s="23">
        <f t="shared" si="5"/>
        <v>0</v>
      </c>
      <c r="N40" s="24"/>
      <c r="P40" s="78">
        <f t="shared" si="8"/>
        <v>0</v>
      </c>
      <c r="Q40" s="78">
        <f t="shared" si="9"/>
        <v>0</v>
      </c>
      <c r="R40" s="78">
        <f t="shared" si="10"/>
        <v>0</v>
      </c>
      <c r="S40" s="78">
        <f t="shared" si="11"/>
        <v>0</v>
      </c>
      <c r="T40" s="78">
        <f t="shared" si="6"/>
        <v>0</v>
      </c>
    </row>
    <row r="41" spans="1:20">
      <c r="A41" s="8" t="s">
        <v>83</v>
      </c>
      <c r="B41" s="207">
        <v>27.5</v>
      </c>
      <c r="C41" s="207">
        <v>27.5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7"/>
        <v>100</v>
      </c>
      <c r="I41" s="23"/>
      <c r="J41" s="23"/>
      <c r="K41" s="23"/>
      <c r="L41" s="23"/>
      <c r="M41" s="23">
        <f t="shared" si="5"/>
        <v>0</v>
      </c>
      <c r="N41" s="24"/>
      <c r="P41" s="78">
        <f t="shared" si="8"/>
        <v>0</v>
      </c>
      <c r="Q41" s="78">
        <f t="shared" si="9"/>
        <v>0</v>
      </c>
      <c r="R41" s="78">
        <f t="shared" si="10"/>
        <v>0</v>
      </c>
      <c r="S41" s="78">
        <f t="shared" si="11"/>
        <v>0</v>
      </c>
      <c r="T41" s="78">
        <f t="shared" si="6"/>
        <v>0</v>
      </c>
    </row>
    <row r="42" spans="1:20">
      <c r="A42" s="8" t="s">
        <v>84</v>
      </c>
      <c r="B42" s="207">
        <v>27.5</v>
      </c>
      <c r="C42" s="207">
        <v>27.5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7"/>
        <v>100</v>
      </c>
      <c r="I42" s="23"/>
      <c r="J42" s="23"/>
      <c r="K42" s="23"/>
      <c r="L42" s="23"/>
      <c r="M42" s="23">
        <f t="shared" si="5"/>
        <v>0</v>
      </c>
      <c r="N42" s="24"/>
      <c r="P42" s="78">
        <f t="shared" si="8"/>
        <v>0</v>
      </c>
      <c r="Q42" s="78">
        <f t="shared" si="9"/>
        <v>0</v>
      </c>
      <c r="R42" s="78">
        <f t="shared" si="10"/>
        <v>0</v>
      </c>
      <c r="S42" s="78">
        <f t="shared" si="11"/>
        <v>0</v>
      </c>
      <c r="T42" s="78">
        <f t="shared" si="6"/>
        <v>0</v>
      </c>
    </row>
    <row r="43" spans="1:20">
      <c r="A43" s="8" t="s">
        <v>85</v>
      </c>
      <c r="B43" s="207">
        <v>27.5</v>
      </c>
      <c r="C43" s="207">
        <v>27.5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7"/>
        <v>100</v>
      </c>
      <c r="I43" s="23"/>
      <c r="J43" s="23"/>
      <c r="K43" s="23"/>
      <c r="L43" s="23"/>
      <c r="M43" s="23">
        <f t="shared" si="5"/>
        <v>0</v>
      </c>
      <c r="N43" s="24"/>
      <c r="P43" s="78">
        <f t="shared" si="8"/>
        <v>0</v>
      </c>
      <c r="Q43" s="78">
        <f t="shared" si="9"/>
        <v>0</v>
      </c>
      <c r="R43" s="78">
        <f t="shared" si="10"/>
        <v>0</v>
      </c>
      <c r="S43" s="78">
        <f t="shared" si="11"/>
        <v>0</v>
      </c>
      <c r="T43" s="78">
        <f t="shared" si="6"/>
        <v>0</v>
      </c>
    </row>
    <row r="44" spans="1:20">
      <c r="A44" s="8" t="s">
        <v>86</v>
      </c>
      <c r="B44" s="207">
        <v>27.5</v>
      </c>
      <c r="C44" s="207">
        <v>27.5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7"/>
        <v>100</v>
      </c>
      <c r="I44" s="23"/>
      <c r="J44" s="23"/>
      <c r="K44" s="23"/>
      <c r="L44" s="23"/>
      <c r="M44" s="23">
        <f t="shared" si="5"/>
        <v>0</v>
      </c>
      <c r="N44" s="24"/>
      <c r="P44" s="78">
        <f t="shared" si="8"/>
        <v>0</v>
      </c>
      <c r="Q44" s="78">
        <f t="shared" si="9"/>
        <v>0</v>
      </c>
      <c r="R44" s="78">
        <f t="shared" si="10"/>
        <v>0</v>
      </c>
      <c r="S44" s="78">
        <f t="shared" si="11"/>
        <v>0</v>
      </c>
      <c r="T44" s="78">
        <f t="shared" si="6"/>
        <v>0</v>
      </c>
    </row>
    <row r="45" spans="1:20">
      <c r="A45" s="8" t="s">
        <v>87</v>
      </c>
      <c r="B45" s="207">
        <v>27.5</v>
      </c>
      <c r="C45" s="207">
        <v>27.5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7"/>
        <v>100</v>
      </c>
      <c r="I45" s="23"/>
      <c r="J45" s="23"/>
      <c r="K45" s="23"/>
      <c r="L45" s="23"/>
      <c r="M45" s="23">
        <f t="shared" si="5"/>
        <v>0</v>
      </c>
      <c r="N45" s="24"/>
      <c r="P45" s="78">
        <f t="shared" si="8"/>
        <v>0</v>
      </c>
      <c r="Q45" s="78">
        <f t="shared" si="9"/>
        <v>0</v>
      </c>
      <c r="R45" s="78">
        <f t="shared" si="10"/>
        <v>0</v>
      </c>
      <c r="S45" s="78">
        <f t="shared" si="11"/>
        <v>0</v>
      </c>
      <c r="T45" s="78">
        <f t="shared" si="6"/>
        <v>0</v>
      </c>
    </row>
    <row r="46" spans="1:20">
      <c r="A46" s="8" t="s">
        <v>88</v>
      </c>
      <c r="B46" s="207">
        <v>27.5</v>
      </c>
      <c r="C46" s="207">
        <v>27.5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7"/>
        <v>100</v>
      </c>
      <c r="I46" s="23"/>
      <c r="J46" s="23"/>
      <c r="K46" s="23"/>
      <c r="L46" s="23"/>
      <c r="M46" s="23">
        <f t="shared" si="5"/>
        <v>0</v>
      </c>
      <c r="N46" s="24"/>
      <c r="P46" s="78">
        <f t="shared" si="8"/>
        <v>0</v>
      </c>
      <c r="Q46" s="78">
        <f t="shared" si="9"/>
        <v>0</v>
      </c>
      <c r="R46" s="78">
        <f t="shared" si="10"/>
        <v>0</v>
      </c>
      <c r="S46" s="78">
        <f t="shared" si="11"/>
        <v>0</v>
      </c>
      <c r="T46" s="78">
        <f t="shared" si="6"/>
        <v>0</v>
      </c>
    </row>
    <row r="47" spans="1:20">
      <c r="A47" s="8" t="s">
        <v>89</v>
      </c>
      <c r="B47" s="207">
        <v>27.5</v>
      </c>
      <c r="C47" s="207">
        <v>27.5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7"/>
        <v>100</v>
      </c>
      <c r="I47" s="23"/>
      <c r="J47" s="23"/>
      <c r="K47" s="23"/>
      <c r="L47" s="23"/>
      <c r="M47" s="23">
        <f t="shared" si="5"/>
        <v>0</v>
      </c>
      <c r="N47" s="24"/>
      <c r="P47" s="78">
        <f t="shared" si="8"/>
        <v>0</v>
      </c>
      <c r="Q47" s="78">
        <f t="shared" si="9"/>
        <v>0</v>
      </c>
      <c r="R47" s="78">
        <f t="shared" si="10"/>
        <v>0</v>
      </c>
      <c r="S47" s="78">
        <f t="shared" si="11"/>
        <v>0</v>
      </c>
      <c r="T47" s="78">
        <f t="shared" si="6"/>
        <v>0</v>
      </c>
    </row>
    <row r="48" spans="1:20">
      <c r="A48" s="8" t="s">
        <v>90</v>
      </c>
      <c r="B48" s="207">
        <v>27.5</v>
      </c>
      <c r="C48" s="207">
        <v>27.5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7"/>
        <v>100</v>
      </c>
      <c r="I48" s="23"/>
      <c r="J48" s="23"/>
      <c r="K48" s="23"/>
      <c r="L48" s="23"/>
      <c r="M48" s="23">
        <f t="shared" si="5"/>
        <v>0</v>
      </c>
      <c r="N48" s="24"/>
      <c r="P48" s="78">
        <f t="shared" si="8"/>
        <v>0</v>
      </c>
      <c r="Q48" s="78">
        <f t="shared" si="9"/>
        <v>0</v>
      </c>
      <c r="R48" s="78">
        <f t="shared" si="10"/>
        <v>0</v>
      </c>
      <c r="S48" s="78">
        <f t="shared" si="11"/>
        <v>0</v>
      </c>
      <c r="T48" s="78">
        <f t="shared" si="6"/>
        <v>0</v>
      </c>
    </row>
    <row r="49" spans="1:20">
      <c r="A49" s="8" t="s">
        <v>91</v>
      </c>
      <c r="B49" s="207">
        <v>27.5</v>
      </c>
      <c r="C49" s="207">
        <v>27.5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7"/>
        <v>100</v>
      </c>
      <c r="I49" s="23"/>
      <c r="J49" s="23"/>
      <c r="K49" s="23"/>
      <c r="L49" s="23"/>
      <c r="M49" s="23">
        <f t="shared" si="5"/>
        <v>0</v>
      </c>
      <c r="N49" s="24"/>
      <c r="P49" s="78">
        <f t="shared" si="8"/>
        <v>0</v>
      </c>
      <c r="Q49" s="78">
        <f t="shared" si="9"/>
        <v>0</v>
      </c>
      <c r="R49" s="78">
        <f t="shared" si="10"/>
        <v>0</v>
      </c>
      <c r="S49" s="78">
        <f t="shared" si="11"/>
        <v>0</v>
      </c>
      <c r="T49" s="78">
        <f t="shared" si="6"/>
        <v>0</v>
      </c>
    </row>
    <row r="50" spans="1:20">
      <c r="A50" s="8" t="s">
        <v>92</v>
      </c>
      <c r="B50" s="207">
        <v>27.5</v>
      </c>
      <c r="C50" s="207">
        <v>27.5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7"/>
        <v>100</v>
      </c>
      <c r="I50" s="23"/>
      <c r="J50" s="23"/>
      <c r="K50" s="23"/>
      <c r="L50" s="23"/>
      <c r="M50" s="23">
        <f t="shared" si="5"/>
        <v>0</v>
      </c>
      <c r="N50" s="24"/>
      <c r="P50" s="78">
        <f t="shared" si="8"/>
        <v>0</v>
      </c>
      <c r="Q50" s="78">
        <f t="shared" si="9"/>
        <v>0</v>
      </c>
      <c r="R50" s="78">
        <f t="shared" si="10"/>
        <v>0</v>
      </c>
      <c r="S50" s="78">
        <f t="shared" si="11"/>
        <v>0</v>
      </c>
      <c r="T50" s="78">
        <f t="shared" si="6"/>
        <v>0</v>
      </c>
    </row>
    <row r="51" spans="1:20">
      <c r="A51" s="8" t="s">
        <v>93</v>
      </c>
      <c r="B51" s="207">
        <v>27.5</v>
      </c>
      <c r="C51" s="207">
        <v>27.5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7"/>
        <v>100</v>
      </c>
      <c r="I51" s="23"/>
      <c r="J51" s="23"/>
      <c r="K51" s="23"/>
      <c r="L51" s="23"/>
      <c r="M51" s="23">
        <f t="shared" si="5"/>
        <v>0</v>
      </c>
      <c r="N51" s="24"/>
      <c r="P51" s="78">
        <f t="shared" si="8"/>
        <v>0</v>
      </c>
      <c r="Q51" s="78">
        <f t="shared" si="9"/>
        <v>0</v>
      </c>
      <c r="R51" s="78">
        <f t="shared" si="10"/>
        <v>0</v>
      </c>
      <c r="S51" s="78">
        <f t="shared" si="11"/>
        <v>0</v>
      </c>
      <c r="T51" s="78">
        <f t="shared" si="6"/>
        <v>0</v>
      </c>
    </row>
    <row r="52" spans="1:20">
      <c r="A52" s="8" t="s">
        <v>94</v>
      </c>
      <c r="B52" s="207">
        <v>27.5</v>
      </c>
      <c r="C52" s="207">
        <v>27.5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7"/>
        <v>100</v>
      </c>
      <c r="I52" s="23"/>
      <c r="J52" s="23"/>
      <c r="K52" s="23"/>
      <c r="L52" s="23"/>
      <c r="M52" s="23">
        <f t="shared" si="5"/>
        <v>0</v>
      </c>
      <c r="N52" s="24"/>
      <c r="P52" s="78">
        <f t="shared" si="8"/>
        <v>0</v>
      </c>
      <c r="Q52" s="78">
        <f t="shared" si="9"/>
        <v>0</v>
      </c>
      <c r="R52" s="78">
        <f t="shared" si="10"/>
        <v>0</v>
      </c>
      <c r="S52" s="78">
        <f t="shared" si="11"/>
        <v>0</v>
      </c>
      <c r="T52" s="78">
        <f t="shared" si="6"/>
        <v>0</v>
      </c>
    </row>
    <row r="53" spans="1:20">
      <c r="A53" s="8" t="s">
        <v>95</v>
      </c>
      <c r="B53" s="207">
        <v>27.5</v>
      </c>
      <c r="C53" s="207">
        <v>27.5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7"/>
        <v>100</v>
      </c>
      <c r="I53" s="23"/>
      <c r="J53" s="23"/>
      <c r="K53" s="23"/>
      <c r="L53" s="23"/>
      <c r="M53" s="23">
        <f t="shared" si="5"/>
        <v>0</v>
      </c>
      <c r="N53" s="24"/>
      <c r="P53" s="78">
        <f t="shared" si="8"/>
        <v>0</v>
      </c>
      <c r="Q53" s="78">
        <f t="shared" si="9"/>
        <v>0</v>
      </c>
      <c r="R53" s="78">
        <f t="shared" si="10"/>
        <v>0</v>
      </c>
      <c r="S53" s="78">
        <f t="shared" si="11"/>
        <v>0</v>
      </c>
      <c r="T53" s="78">
        <f t="shared" si="6"/>
        <v>0</v>
      </c>
    </row>
    <row r="54" spans="1:20">
      <c r="A54" s="8" t="s">
        <v>96</v>
      </c>
      <c r="B54" s="207">
        <v>27.5</v>
      </c>
      <c r="C54" s="207">
        <v>27.5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7"/>
        <v>100</v>
      </c>
      <c r="I54" s="23"/>
      <c r="J54" s="23"/>
      <c r="K54" s="23"/>
      <c r="L54" s="23"/>
      <c r="M54" s="23">
        <f t="shared" si="5"/>
        <v>0</v>
      </c>
      <c r="N54" s="24"/>
      <c r="P54" s="78">
        <f t="shared" si="8"/>
        <v>0</v>
      </c>
      <c r="Q54" s="78">
        <f t="shared" si="9"/>
        <v>0</v>
      </c>
      <c r="R54" s="78">
        <f t="shared" si="10"/>
        <v>0</v>
      </c>
      <c r="S54" s="78">
        <f t="shared" si="11"/>
        <v>0</v>
      </c>
      <c r="T54" s="78">
        <f t="shared" si="6"/>
        <v>0</v>
      </c>
    </row>
    <row r="55" spans="1:20">
      <c r="A55" s="8" t="s">
        <v>97</v>
      </c>
      <c r="B55" s="207">
        <v>27.5</v>
      </c>
      <c r="C55" s="207">
        <v>27.5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7"/>
        <v>100</v>
      </c>
      <c r="I55" s="23"/>
      <c r="J55" s="23"/>
      <c r="K55" s="23"/>
      <c r="L55" s="23"/>
      <c r="M55" s="23">
        <f t="shared" si="5"/>
        <v>0</v>
      </c>
      <c r="N55" s="24"/>
      <c r="P55" s="78">
        <f t="shared" si="8"/>
        <v>0</v>
      </c>
      <c r="Q55" s="78">
        <f t="shared" si="9"/>
        <v>0</v>
      </c>
      <c r="R55" s="78">
        <f t="shared" si="10"/>
        <v>0</v>
      </c>
      <c r="S55" s="78">
        <f t="shared" si="11"/>
        <v>0</v>
      </c>
      <c r="T55" s="78">
        <f t="shared" si="6"/>
        <v>0</v>
      </c>
    </row>
    <row r="56" spans="1:20">
      <c r="A56" s="8" t="s">
        <v>98</v>
      </c>
      <c r="B56" s="207">
        <v>27.5</v>
      </c>
      <c r="C56" s="207">
        <v>27.5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7"/>
        <v>100</v>
      </c>
      <c r="I56" s="23"/>
      <c r="J56" s="23"/>
      <c r="K56" s="23"/>
      <c r="L56" s="23"/>
      <c r="M56" s="23">
        <f t="shared" si="5"/>
        <v>0</v>
      </c>
      <c r="N56" s="24"/>
      <c r="P56" s="78">
        <f t="shared" si="8"/>
        <v>0</v>
      </c>
      <c r="Q56" s="78">
        <f t="shared" si="9"/>
        <v>0</v>
      </c>
      <c r="R56" s="78">
        <f t="shared" si="10"/>
        <v>0</v>
      </c>
      <c r="S56" s="78">
        <f t="shared" si="11"/>
        <v>0</v>
      </c>
      <c r="T56" s="78">
        <f t="shared" si="6"/>
        <v>0</v>
      </c>
    </row>
    <row r="57" spans="1:20">
      <c r="A57" s="8" t="s">
        <v>99</v>
      </c>
      <c r="B57" s="207">
        <v>27.5</v>
      </c>
      <c r="C57" s="207">
        <v>27.5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7"/>
        <v>100</v>
      </c>
      <c r="I57" s="23"/>
      <c r="J57" s="23"/>
      <c r="K57" s="23"/>
      <c r="L57" s="23"/>
      <c r="M57" s="23">
        <f t="shared" si="5"/>
        <v>0</v>
      </c>
      <c r="N57" s="24"/>
      <c r="P57" s="78">
        <f t="shared" si="8"/>
        <v>0</v>
      </c>
      <c r="Q57" s="78">
        <f t="shared" si="9"/>
        <v>0</v>
      </c>
      <c r="R57" s="78">
        <f t="shared" si="10"/>
        <v>0</v>
      </c>
      <c r="S57" s="78">
        <f t="shared" si="11"/>
        <v>0</v>
      </c>
      <c r="T57" s="78">
        <f t="shared" si="6"/>
        <v>0</v>
      </c>
    </row>
    <row r="58" spans="1:20">
      <c r="A58" s="8" t="s">
        <v>100</v>
      </c>
      <c r="B58" s="207">
        <v>27.5</v>
      </c>
      <c r="C58" s="207">
        <v>27.5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7"/>
        <v>100</v>
      </c>
      <c r="I58" s="23"/>
      <c r="J58" s="23"/>
      <c r="K58" s="23"/>
      <c r="L58" s="23"/>
      <c r="M58" s="23">
        <f t="shared" si="5"/>
        <v>0</v>
      </c>
      <c r="N58" s="24"/>
      <c r="P58" s="78">
        <f t="shared" si="8"/>
        <v>0</v>
      </c>
      <c r="Q58" s="78">
        <f t="shared" si="9"/>
        <v>0</v>
      </c>
      <c r="R58" s="78">
        <f t="shared" si="10"/>
        <v>0</v>
      </c>
      <c r="S58" s="78">
        <f t="shared" si="11"/>
        <v>0</v>
      </c>
      <c r="T58" s="78">
        <f t="shared" si="6"/>
        <v>0</v>
      </c>
    </row>
    <row r="59" spans="1:20">
      <c r="A59" s="8" t="s">
        <v>101</v>
      </c>
      <c r="B59" s="207">
        <v>27.5</v>
      </c>
      <c r="C59" s="207">
        <v>27.5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7"/>
        <v>100</v>
      </c>
      <c r="I59" s="23"/>
      <c r="J59" s="23"/>
      <c r="K59" s="23"/>
      <c r="L59" s="23"/>
      <c r="M59" s="23">
        <f t="shared" si="5"/>
        <v>0</v>
      </c>
      <c r="N59" s="24"/>
      <c r="P59" s="78">
        <f t="shared" si="8"/>
        <v>0</v>
      </c>
      <c r="Q59" s="78">
        <f t="shared" si="9"/>
        <v>0</v>
      </c>
      <c r="R59" s="78">
        <f t="shared" si="10"/>
        <v>0</v>
      </c>
      <c r="S59" s="78">
        <f t="shared" si="11"/>
        <v>0</v>
      </c>
      <c r="T59" s="78">
        <f t="shared" si="6"/>
        <v>0</v>
      </c>
    </row>
    <row r="60" spans="1:20">
      <c r="A60" s="8" t="s">
        <v>102</v>
      </c>
      <c r="B60" s="207">
        <v>27.5</v>
      </c>
      <c r="C60" s="207">
        <v>27.5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7"/>
        <v>100</v>
      </c>
      <c r="I60" s="23"/>
      <c r="J60" s="23"/>
      <c r="K60" s="23"/>
      <c r="L60" s="23"/>
      <c r="M60" s="23">
        <f t="shared" si="5"/>
        <v>0</v>
      </c>
      <c r="N60" s="24"/>
      <c r="P60" s="78">
        <f t="shared" si="8"/>
        <v>0</v>
      </c>
      <c r="Q60" s="78">
        <f t="shared" si="9"/>
        <v>0</v>
      </c>
      <c r="R60" s="78">
        <f t="shared" si="10"/>
        <v>0</v>
      </c>
      <c r="S60" s="78">
        <f t="shared" si="11"/>
        <v>0</v>
      </c>
      <c r="T60" s="78">
        <f t="shared" si="6"/>
        <v>0</v>
      </c>
    </row>
    <row r="61" spans="1:20">
      <c r="A61" s="8" t="s">
        <v>103</v>
      </c>
      <c r="B61" s="207">
        <v>27.5</v>
      </c>
      <c r="C61" s="207">
        <v>27.5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7"/>
        <v>100</v>
      </c>
      <c r="I61" s="23"/>
      <c r="J61" s="23"/>
      <c r="K61" s="23"/>
      <c r="L61" s="23"/>
      <c r="M61" s="23">
        <f t="shared" si="5"/>
        <v>0</v>
      </c>
      <c r="N61" s="24"/>
      <c r="P61" s="78">
        <f t="shared" si="8"/>
        <v>0</v>
      </c>
      <c r="Q61" s="78">
        <f t="shared" si="9"/>
        <v>0</v>
      </c>
      <c r="R61" s="78">
        <f t="shared" si="10"/>
        <v>0</v>
      </c>
      <c r="S61" s="78">
        <f t="shared" si="11"/>
        <v>0</v>
      </c>
      <c r="T61" s="78">
        <f t="shared" si="6"/>
        <v>0</v>
      </c>
    </row>
    <row r="62" spans="1:20">
      <c r="A62" s="8" t="s">
        <v>104</v>
      </c>
      <c r="B62" s="207">
        <v>27.5</v>
      </c>
      <c r="C62" s="207">
        <v>27.5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7"/>
        <v>100</v>
      </c>
      <c r="I62" s="23"/>
      <c r="J62" s="23"/>
      <c r="K62" s="23"/>
      <c r="L62" s="23"/>
      <c r="M62" s="23">
        <f t="shared" si="5"/>
        <v>0</v>
      </c>
      <c r="N62" s="24"/>
      <c r="P62" s="78">
        <f t="shared" si="8"/>
        <v>0</v>
      </c>
      <c r="Q62" s="78">
        <f t="shared" si="9"/>
        <v>0</v>
      </c>
      <c r="R62" s="78">
        <f t="shared" si="10"/>
        <v>0</v>
      </c>
      <c r="S62" s="78">
        <f t="shared" si="11"/>
        <v>0</v>
      </c>
      <c r="T62" s="78">
        <f t="shared" si="6"/>
        <v>0</v>
      </c>
    </row>
    <row r="63" spans="1:20">
      <c r="A63" s="8" t="s">
        <v>105</v>
      </c>
      <c r="B63" s="207">
        <v>27.5</v>
      </c>
      <c r="C63" s="207">
        <v>27.5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7"/>
        <v>100</v>
      </c>
      <c r="I63" s="23"/>
      <c r="J63" s="23"/>
      <c r="K63" s="23"/>
      <c r="L63" s="23"/>
      <c r="M63" s="23">
        <f t="shared" si="5"/>
        <v>0</v>
      </c>
      <c r="N63" s="24"/>
      <c r="P63" s="78">
        <f t="shared" si="8"/>
        <v>0</v>
      </c>
      <c r="Q63" s="78">
        <f t="shared" si="9"/>
        <v>0</v>
      </c>
      <c r="R63" s="78">
        <f t="shared" si="10"/>
        <v>0</v>
      </c>
      <c r="S63" s="78">
        <f t="shared" si="11"/>
        <v>0</v>
      </c>
      <c r="T63" s="78">
        <f t="shared" si="6"/>
        <v>0</v>
      </c>
    </row>
    <row r="64" spans="1:20">
      <c r="A64" s="8" t="s">
        <v>106</v>
      </c>
      <c r="B64" s="207">
        <v>27.5</v>
      </c>
      <c r="C64" s="207">
        <v>27.5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7"/>
        <v>100</v>
      </c>
      <c r="I64" s="23"/>
      <c r="J64" s="23"/>
      <c r="K64" s="23"/>
      <c r="L64" s="23"/>
      <c r="M64" s="23">
        <f t="shared" si="5"/>
        <v>0</v>
      </c>
      <c r="N64" s="24"/>
      <c r="P64" s="78">
        <f t="shared" si="8"/>
        <v>0</v>
      </c>
      <c r="Q64" s="78">
        <f t="shared" si="9"/>
        <v>0</v>
      </c>
      <c r="R64" s="78">
        <f t="shared" si="10"/>
        <v>0</v>
      </c>
      <c r="S64" s="78">
        <f t="shared" si="11"/>
        <v>0</v>
      </c>
      <c r="T64" s="78">
        <f t="shared" si="6"/>
        <v>0</v>
      </c>
    </row>
    <row r="65" spans="1:20">
      <c r="A65" s="8" t="s">
        <v>107</v>
      </c>
      <c r="B65" s="207">
        <v>27.5</v>
      </c>
      <c r="C65" s="207">
        <v>27.5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7"/>
        <v>100</v>
      </c>
      <c r="I65" s="23"/>
      <c r="J65" s="23"/>
      <c r="K65" s="23"/>
      <c r="L65" s="23"/>
      <c r="M65" s="23">
        <f t="shared" si="5"/>
        <v>0</v>
      </c>
      <c r="N65" s="24"/>
      <c r="P65" s="78">
        <f t="shared" si="8"/>
        <v>0</v>
      </c>
      <c r="Q65" s="78">
        <f t="shared" si="9"/>
        <v>0</v>
      </c>
      <c r="R65" s="78">
        <f t="shared" si="10"/>
        <v>0</v>
      </c>
      <c r="S65" s="78">
        <f t="shared" si="11"/>
        <v>0</v>
      </c>
      <c r="T65" s="78">
        <f t="shared" si="6"/>
        <v>0</v>
      </c>
    </row>
    <row r="66" spans="1:20">
      <c r="A66" s="8" t="s">
        <v>108</v>
      </c>
      <c r="B66" s="207">
        <v>27.5</v>
      </c>
      <c r="C66" s="207">
        <v>27.5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7"/>
        <v>100</v>
      </c>
      <c r="I66" s="23"/>
      <c r="J66" s="23"/>
      <c r="K66" s="23"/>
      <c r="L66" s="23"/>
      <c r="M66" s="23">
        <f t="shared" si="5"/>
        <v>0</v>
      </c>
      <c r="N66" s="24"/>
      <c r="P66" s="78">
        <f t="shared" si="8"/>
        <v>0</v>
      </c>
      <c r="Q66" s="78">
        <f t="shared" si="9"/>
        <v>0</v>
      </c>
      <c r="R66" s="78">
        <f t="shared" si="10"/>
        <v>0</v>
      </c>
      <c r="S66" s="78">
        <f t="shared" si="11"/>
        <v>0</v>
      </c>
      <c r="T66" s="78">
        <f t="shared" si="6"/>
        <v>0</v>
      </c>
    </row>
    <row r="67" spans="1:20">
      <c r="A67" s="8" t="s">
        <v>109</v>
      </c>
      <c r="B67" s="207">
        <v>27.5</v>
      </c>
      <c r="C67" s="207">
        <v>27.5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2">SUM(D67:G67)</f>
        <v>100</v>
      </c>
      <c r="I67" s="23"/>
      <c r="J67" s="23"/>
      <c r="K67" s="23"/>
      <c r="L67" s="23"/>
      <c r="M67" s="23">
        <f t="shared" si="5"/>
        <v>0</v>
      </c>
      <c r="N67" s="24"/>
      <c r="P67" s="78">
        <f t="shared" ref="P67:P98" si="13">I67</f>
        <v>0</v>
      </c>
      <c r="Q67" s="78">
        <f t="shared" ref="Q67:Q98" si="14">J67</f>
        <v>0</v>
      </c>
      <c r="R67" s="78">
        <f t="shared" ref="R67:R98" si="15">K67</f>
        <v>0</v>
      </c>
      <c r="S67" s="78">
        <f t="shared" ref="S67:S98" si="16">L67</f>
        <v>0</v>
      </c>
      <c r="T67" s="78">
        <f t="shared" si="6"/>
        <v>0</v>
      </c>
    </row>
    <row r="68" spans="1:20">
      <c r="A68" s="8" t="s">
        <v>110</v>
      </c>
      <c r="B68" s="207">
        <v>27.5</v>
      </c>
      <c r="C68" s="207">
        <v>27.5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2"/>
        <v>100</v>
      </c>
      <c r="I68" s="23"/>
      <c r="J68" s="23"/>
      <c r="K68" s="23"/>
      <c r="L68" s="23"/>
      <c r="M68" s="23">
        <f t="shared" ref="M68:M98" si="17">SUM(I68:L68)</f>
        <v>0</v>
      </c>
      <c r="N68" s="24"/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 s="78">
        <f t="shared" ref="T68:T99" si="18">SUM(P68:S68)</f>
        <v>0</v>
      </c>
    </row>
    <row r="69" spans="1:20">
      <c r="A69" s="8" t="s">
        <v>111</v>
      </c>
      <c r="B69" s="207">
        <v>27.5</v>
      </c>
      <c r="C69" s="207">
        <v>27.5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2"/>
        <v>100</v>
      </c>
      <c r="I69" s="23"/>
      <c r="J69" s="23"/>
      <c r="K69" s="23"/>
      <c r="L69" s="23"/>
      <c r="M69" s="23">
        <f t="shared" si="17"/>
        <v>0</v>
      </c>
      <c r="N69" s="24"/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 s="78">
        <f t="shared" si="18"/>
        <v>0</v>
      </c>
    </row>
    <row r="70" spans="1:20">
      <c r="A70" s="8" t="s">
        <v>112</v>
      </c>
      <c r="B70" s="207">
        <v>27.5</v>
      </c>
      <c r="C70" s="207">
        <v>27.5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2"/>
        <v>100</v>
      </c>
      <c r="I70" s="23"/>
      <c r="J70" s="23"/>
      <c r="K70" s="23"/>
      <c r="L70" s="23"/>
      <c r="M70" s="23">
        <f t="shared" si="17"/>
        <v>0</v>
      </c>
      <c r="N70" s="24"/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 s="78">
        <f t="shared" si="18"/>
        <v>0</v>
      </c>
    </row>
    <row r="71" spans="1:20">
      <c r="A71" s="8" t="s">
        <v>113</v>
      </c>
      <c r="B71" s="207">
        <v>27.5</v>
      </c>
      <c r="C71" s="207">
        <v>27.5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2"/>
        <v>100</v>
      </c>
      <c r="I71" s="23"/>
      <c r="J71" s="23"/>
      <c r="K71" s="23"/>
      <c r="L71" s="23"/>
      <c r="M71" s="23">
        <f t="shared" si="17"/>
        <v>0</v>
      </c>
      <c r="N71" s="24"/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 s="78">
        <f t="shared" si="18"/>
        <v>0</v>
      </c>
    </row>
    <row r="72" spans="1:20">
      <c r="A72" s="8" t="s">
        <v>114</v>
      </c>
      <c r="B72" s="207">
        <v>27.5</v>
      </c>
      <c r="C72" s="207">
        <v>27.5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2"/>
        <v>100</v>
      </c>
      <c r="I72" s="23"/>
      <c r="J72" s="23"/>
      <c r="K72" s="23"/>
      <c r="L72" s="23"/>
      <c r="M72" s="23">
        <f t="shared" si="17"/>
        <v>0</v>
      </c>
      <c r="N72" s="24"/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 s="78">
        <f t="shared" si="18"/>
        <v>0</v>
      </c>
    </row>
    <row r="73" spans="1:20">
      <c r="A73" s="8" t="s">
        <v>115</v>
      </c>
      <c r="B73" s="207">
        <v>27.5</v>
      </c>
      <c r="C73" s="207">
        <v>27.5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2"/>
        <v>100</v>
      </c>
      <c r="I73" s="23"/>
      <c r="J73" s="23"/>
      <c r="K73" s="23"/>
      <c r="L73" s="23"/>
      <c r="M73" s="23">
        <f t="shared" si="17"/>
        <v>0</v>
      </c>
      <c r="N73" s="24"/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 s="78">
        <f t="shared" si="18"/>
        <v>0</v>
      </c>
    </row>
    <row r="74" spans="1:20">
      <c r="A74" s="8" t="s">
        <v>116</v>
      </c>
      <c r="B74" s="207">
        <v>27.5</v>
      </c>
      <c r="C74" s="207">
        <v>27.5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2"/>
        <v>100</v>
      </c>
      <c r="I74" s="23"/>
      <c r="J74" s="23"/>
      <c r="K74" s="23"/>
      <c r="L74" s="23"/>
      <c r="M74" s="23">
        <f t="shared" si="17"/>
        <v>0</v>
      </c>
      <c r="N74" s="24"/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 s="78">
        <f t="shared" si="18"/>
        <v>0</v>
      </c>
    </row>
    <row r="75" spans="1:20">
      <c r="A75" s="8" t="s">
        <v>117</v>
      </c>
      <c r="B75" s="207">
        <v>27.5</v>
      </c>
      <c r="C75" s="207">
        <v>27.5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2"/>
        <v>100</v>
      </c>
      <c r="I75" s="23"/>
      <c r="J75" s="23"/>
      <c r="K75" s="23"/>
      <c r="L75" s="23"/>
      <c r="M75" s="23">
        <f t="shared" si="17"/>
        <v>0</v>
      </c>
      <c r="N75" s="24"/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 s="78">
        <f t="shared" si="18"/>
        <v>0</v>
      </c>
    </row>
    <row r="76" spans="1:20">
      <c r="A76" s="8" t="s">
        <v>118</v>
      </c>
      <c r="B76" s="207">
        <v>27.5</v>
      </c>
      <c r="C76" s="207">
        <v>27.5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2"/>
        <v>100</v>
      </c>
      <c r="I76" s="23"/>
      <c r="J76" s="23"/>
      <c r="K76" s="23"/>
      <c r="L76" s="23"/>
      <c r="M76" s="23">
        <f t="shared" si="17"/>
        <v>0</v>
      </c>
      <c r="N76" s="24"/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 s="78">
        <f t="shared" si="18"/>
        <v>0</v>
      </c>
    </row>
    <row r="77" spans="1:20">
      <c r="A77" s="8" t="s">
        <v>119</v>
      </c>
      <c r="B77" s="207">
        <v>27.5</v>
      </c>
      <c r="C77" s="207">
        <v>27.5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2"/>
        <v>100</v>
      </c>
      <c r="I77" s="23"/>
      <c r="J77" s="23"/>
      <c r="K77" s="23"/>
      <c r="L77" s="23"/>
      <c r="M77" s="23">
        <f t="shared" si="17"/>
        <v>0</v>
      </c>
      <c r="N77" s="24"/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 s="78">
        <f t="shared" si="18"/>
        <v>0</v>
      </c>
    </row>
    <row r="78" spans="1:20">
      <c r="A78" s="8" t="s">
        <v>120</v>
      </c>
      <c r="B78" s="207">
        <v>27.5</v>
      </c>
      <c r="C78" s="207">
        <v>27.5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2"/>
        <v>100</v>
      </c>
      <c r="I78" s="23"/>
      <c r="J78" s="23"/>
      <c r="K78" s="23"/>
      <c r="L78" s="23"/>
      <c r="M78" s="23">
        <f t="shared" si="17"/>
        <v>0</v>
      </c>
      <c r="N78" s="24"/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 s="78">
        <f t="shared" si="18"/>
        <v>0</v>
      </c>
    </row>
    <row r="79" spans="1:20">
      <c r="A79" s="8" t="s">
        <v>121</v>
      </c>
      <c r="B79" s="207">
        <v>27.5</v>
      </c>
      <c r="C79" s="207">
        <v>27.5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2"/>
        <v>100</v>
      </c>
      <c r="I79" s="23"/>
      <c r="J79" s="23"/>
      <c r="K79" s="23"/>
      <c r="L79" s="23"/>
      <c r="M79" s="23">
        <f t="shared" si="17"/>
        <v>0</v>
      </c>
      <c r="N79" s="24"/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 s="78">
        <f t="shared" si="18"/>
        <v>0</v>
      </c>
    </row>
    <row r="80" spans="1:20">
      <c r="A80" s="8" t="s">
        <v>122</v>
      </c>
      <c r="B80" s="207">
        <v>27.5</v>
      </c>
      <c r="C80" s="207">
        <v>27.5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2"/>
        <v>100</v>
      </c>
      <c r="I80" s="23"/>
      <c r="J80" s="23"/>
      <c r="K80" s="23"/>
      <c r="L80" s="23"/>
      <c r="M80" s="23">
        <f t="shared" si="17"/>
        <v>0</v>
      </c>
      <c r="N80" s="24"/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 s="78">
        <f t="shared" si="18"/>
        <v>0</v>
      </c>
    </row>
    <row r="81" spans="1:20">
      <c r="A81" s="8" t="s">
        <v>123</v>
      </c>
      <c r="B81" s="207">
        <v>27.5</v>
      </c>
      <c r="C81" s="207">
        <v>27.5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2"/>
        <v>100</v>
      </c>
      <c r="I81" s="23"/>
      <c r="J81" s="23"/>
      <c r="K81" s="23"/>
      <c r="L81" s="23"/>
      <c r="M81" s="23">
        <f t="shared" si="17"/>
        <v>0</v>
      </c>
      <c r="N81" s="24"/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 s="78">
        <f t="shared" si="18"/>
        <v>0</v>
      </c>
    </row>
    <row r="82" spans="1:20">
      <c r="A82" s="8" t="s">
        <v>124</v>
      </c>
      <c r="B82" s="207">
        <v>27.5</v>
      </c>
      <c r="C82" s="207">
        <v>27.5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2"/>
        <v>100</v>
      </c>
      <c r="I82" s="23"/>
      <c r="J82" s="23"/>
      <c r="K82" s="23"/>
      <c r="L82" s="23"/>
      <c r="M82" s="23">
        <f t="shared" si="17"/>
        <v>0</v>
      </c>
      <c r="N82" s="24"/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 s="78">
        <f t="shared" si="18"/>
        <v>0</v>
      </c>
    </row>
    <row r="83" spans="1:20">
      <c r="A83" s="8" t="s">
        <v>125</v>
      </c>
      <c r="B83" s="207">
        <v>27.5</v>
      </c>
      <c r="C83" s="207">
        <v>27.5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2"/>
        <v>100</v>
      </c>
      <c r="I83" s="23"/>
      <c r="J83" s="23"/>
      <c r="K83" s="23"/>
      <c r="L83" s="23"/>
      <c r="M83" s="23">
        <f t="shared" si="17"/>
        <v>0</v>
      </c>
      <c r="N83" s="24"/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 s="78">
        <f t="shared" si="18"/>
        <v>0</v>
      </c>
    </row>
    <row r="84" spans="1:20">
      <c r="A84" s="8" t="s">
        <v>126</v>
      </c>
      <c r="B84" s="207">
        <v>27.5</v>
      </c>
      <c r="C84" s="207">
        <v>27.5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2"/>
        <v>100</v>
      </c>
      <c r="I84" s="23"/>
      <c r="J84" s="23"/>
      <c r="K84" s="23"/>
      <c r="L84" s="23"/>
      <c r="M84" s="23">
        <f t="shared" si="17"/>
        <v>0</v>
      </c>
      <c r="N84" s="24"/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 s="78">
        <f t="shared" si="18"/>
        <v>0</v>
      </c>
    </row>
    <row r="85" spans="1:20">
      <c r="A85" s="8" t="s">
        <v>127</v>
      </c>
      <c r="B85" s="207">
        <v>27.5</v>
      </c>
      <c r="C85" s="207">
        <v>27.5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2"/>
        <v>100</v>
      </c>
      <c r="I85" s="23"/>
      <c r="J85" s="23"/>
      <c r="K85" s="23"/>
      <c r="L85" s="23"/>
      <c r="M85" s="23">
        <f t="shared" si="17"/>
        <v>0</v>
      </c>
      <c r="N85" s="24"/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 s="78">
        <f t="shared" si="18"/>
        <v>0</v>
      </c>
    </row>
    <row r="86" spans="1:20">
      <c r="A86" s="8" t="s">
        <v>128</v>
      </c>
      <c r="B86" s="207">
        <v>27.5</v>
      </c>
      <c r="C86" s="207">
        <v>27.5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2"/>
        <v>100</v>
      </c>
      <c r="I86" s="23"/>
      <c r="J86" s="23"/>
      <c r="K86" s="23"/>
      <c r="L86" s="23"/>
      <c r="M86" s="23">
        <f t="shared" si="17"/>
        <v>0</v>
      </c>
      <c r="N86" s="24"/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 s="78">
        <f t="shared" si="18"/>
        <v>0</v>
      </c>
    </row>
    <row r="87" spans="1:20">
      <c r="A87" s="8" t="s">
        <v>129</v>
      </c>
      <c r="B87" s="207">
        <v>27.5</v>
      </c>
      <c r="C87" s="207">
        <v>27.5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2"/>
        <v>100</v>
      </c>
      <c r="I87" s="23"/>
      <c r="J87" s="23"/>
      <c r="K87" s="23"/>
      <c r="L87" s="23"/>
      <c r="M87" s="23">
        <f t="shared" si="17"/>
        <v>0</v>
      </c>
      <c r="N87" s="24"/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 s="78">
        <f t="shared" si="18"/>
        <v>0</v>
      </c>
    </row>
    <row r="88" spans="1:20">
      <c r="A88" s="8" t="s">
        <v>130</v>
      </c>
      <c r="B88" s="207">
        <v>27.5</v>
      </c>
      <c r="C88" s="207">
        <v>27.5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2"/>
        <v>100</v>
      </c>
      <c r="I88" s="23"/>
      <c r="J88" s="23"/>
      <c r="K88" s="23"/>
      <c r="L88" s="23"/>
      <c r="M88" s="23">
        <f t="shared" si="17"/>
        <v>0</v>
      </c>
      <c r="N88" s="24"/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 s="78">
        <f t="shared" si="18"/>
        <v>0</v>
      </c>
    </row>
    <row r="89" spans="1:20">
      <c r="A89" s="8" t="s">
        <v>131</v>
      </c>
      <c r="B89" s="207">
        <v>27.5</v>
      </c>
      <c r="C89" s="207">
        <v>27.5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2"/>
        <v>100</v>
      </c>
      <c r="I89" s="23"/>
      <c r="J89" s="23"/>
      <c r="K89" s="23"/>
      <c r="L89" s="23"/>
      <c r="M89" s="23">
        <f t="shared" si="17"/>
        <v>0</v>
      </c>
      <c r="N89" s="24"/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 s="78">
        <f t="shared" si="18"/>
        <v>0</v>
      </c>
    </row>
    <row r="90" spans="1:20">
      <c r="A90" s="8" t="s">
        <v>132</v>
      </c>
      <c r="B90" s="207">
        <v>27.5</v>
      </c>
      <c r="C90" s="207">
        <v>27.5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2"/>
        <v>100</v>
      </c>
      <c r="I90" s="23"/>
      <c r="J90" s="23"/>
      <c r="K90" s="23"/>
      <c r="L90" s="23"/>
      <c r="M90" s="23">
        <f t="shared" si="17"/>
        <v>0</v>
      </c>
      <c r="N90" s="24"/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 s="78">
        <f t="shared" si="18"/>
        <v>0</v>
      </c>
    </row>
    <row r="91" spans="1:20">
      <c r="A91" s="8" t="s">
        <v>133</v>
      </c>
      <c r="B91" s="207">
        <v>27.5</v>
      </c>
      <c r="C91" s="207">
        <v>27.5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2"/>
        <v>100</v>
      </c>
      <c r="I91" s="23"/>
      <c r="J91" s="23"/>
      <c r="K91" s="23"/>
      <c r="L91" s="23"/>
      <c r="M91" s="23">
        <f t="shared" si="17"/>
        <v>0</v>
      </c>
      <c r="N91" s="24"/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 s="78">
        <f t="shared" si="18"/>
        <v>0</v>
      </c>
    </row>
    <row r="92" spans="1:20">
      <c r="A92" s="8" t="s">
        <v>134</v>
      </c>
      <c r="B92" s="207">
        <v>27.5</v>
      </c>
      <c r="C92" s="207">
        <v>27.5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2"/>
        <v>100</v>
      </c>
      <c r="I92" s="23"/>
      <c r="J92" s="23"/>
      <c r="K92" s="23"/>
      <c r="L92" s="23"/>
      <c r="M92" s="23">
        <f t="shared" si="17"/>
        <v>0</v>
      </c>
      <c r="N92" s="24"/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 s="78">
        <f t="shared" si="18"/>
        <v>0</v>
      </c>
    </row>
    <row r="93" spans="1:20">
      <c r="A93" s="8" t="s">
        <v>135</v>
      </c>
      <c r="B93" s="207">
        <v>27.5</v>
      </c>
      <c r="C93" s="207">
        <v>27.5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2"/>
        <v>100</v>
      </c>
      <c r="I93" s="23"/>
      <c r="J93" s="23"/>
      <c r="K93" s="23"/>
      <c r="L93" s="23"/>
      <c r="M93" s="23">
        <f t="shared" si="17"/>
        <v>0</v>
      </c>
      <c r="N93" s="24"/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 s="78">
        <f t="shared" si="18"/>
        <v>0</v>
      </c>
    </row>
    <row r="94" spans="1:20">
      <c r="A94" s="8" t="s">
        <v>136</v>
      </c>
      <c r="B94" s="207">
        <v>27.5</v>
      </c>
      <c r="C94" s="207">
        <v>27.5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2"/>
        <v>100</v>
      </c>
      <c r="I94" s="23"/>
      <c r="J94" s="23"/>
      <c r="K94" s="23"/>
      <c r="L94" s="23"/>
      <c r="M94" s="23">
        <f t="shared" si="17"/>
        <v>0</v>
      </c>
      <c r="N94" s="24"/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 s="78">
        <f t="shared" si="18"/>
        <v>0</v>
      </c>
    </row>
    <row r="95" spans="1:20">
      <c r="A95" s="8" t="s">
        <v>137</v>
      </c>
      <c r="B95" s="207">
        <v>27.5</v>
      </c>
      <c r="C95" s="207">
        <v>27.5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2"/>
        <v>100</v>
      </c>
      <c r="I95" s="23"/>
      <c r="J95" s="23"/>
      <c r="K95" s="23"/>
      <c r="L95" s="23"/>
      <c r="M95" s="23">
        <f t="shared" si="17"/>
        <v>0</v>
      </c>
      <c r="N95" s="24"/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 s="78">
        <f t="shared" si="18"/>
        <v>0</v>
      </c>
    </row>
    <row r="96" spans="1:20">
      <c r="A96" s="8" t="s">
        <v>138</v>
      </c>
      <c r="B96" s="207">
        <v>27.5</v>
      </c>
      <c r="C96" s="207">
        <v>27.5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2"/>
        <v>100</v>
      </c>
      <c r="I96" s="23"/>
      <c r="J96" s="23"/>
      <c r="K96" s="23"/>
      <c r="L96" s="23"/>
      <c r="M96" s="23">
        <f t="shared" si="17"/>
        <v>0</v>
      </c>
      <c r="N96" s="24"/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 s="78">
        <f t="shared" si="18"/>
        <v>0</v>
      </c>
    </row>
    <row r="97" spans="1:23">
      <c r="A97" s="8" t="s">
        <v>139</v>
      </c>
      <c r="B97" s="207">
        <v>27.5</v>
      </c>
      <c r="C97" s="207">
        <v>27.5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2"/>
        <v>100</v>
      </c>
      <c r="I97" s="23"/>
      <c r="J97" s="23"/>
      <c r="K97" s="23"/>
      <c r="L97" s="23"/>
      <c r="M97" s="23">
        <f t="shared" si="17"/>
        <v>0</v>
      </c>
      <c r="N97" s="24"/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 s="78">
        <f t="shared" si="18"/>
        <v>0</v>
      </c>
    </row>
    <row r="98" spans="1:23">
      <c r="A98" s="8" t="s">
        <v>140</v>
      </c>
      <c r="B98" s="207">
        <v>27.5</v>
      </c>
      <c r="C98" s="207">
        <v>27.5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2"/>
        <v>100</v>
      </c>
      <c r="I98" s="23"/>
      <c r="J98" s="23"/>
      <c r="K98" s="23"/>
      <c r="L98" s="23"/>
      <c r="M98" s="23">
        <f t="shared" si="17"/>
        <v>0</v>
      </c>
      <c r="N98" s="24"/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 s="78">
        <f t="shared" si="18"/>
        <v>0</v>
      </c>
    </row>
    <row r="99" spans="1:23">
      <c r="A99" s="8" t="s">
        <v>175</v>
      </c>
      <c r="B99" s="22">
        <f t="shared" ref="B99:H99" si="19">SUM(B3:B98)/4000</f>
        <v>0.66</v>
      </c>
      <c r="C99" s="22">
        <f t="shared" si="19"/>
        <v>0.66</v>
      </c>
      <c r="D99" s="22">
        <f t="shared" si="19"/>
        <v>1.0012799999999979</v>
      </c>
      <c r="E99" s="22">
        <f t="shared" si="19"/>
        <v>0.55991999999999931</v>
      </c>
      <c r="F99" s="22">
        <f t="shared" si="19"/>
        <v>0.72216000000000047</v>
      </c>
      <c r="G99" s="22">
        <f t="shared" si="19"/>
        <v>0.11664000000000023</v>
      </c>
      <c r="H99" s="22">
        <f t="shared" si="19"/>
        <v>2.4</v>
      </c>
      <c r="I99" s="23">
        <f>SUM(I3:I98)/4000</f>
        <v>0</v>
      </c>
      <c r="J99" s="23">
        <f t="shared" ref="J99:M99" si="20">SUM(J3:J98)/4000</f>
        <v>0</v>
      </c>
      <c r="K99" s="23">
        <f t="shared" si="20"/>
        <v>0</v>
      </c>
      <c r="L99" s="23">
        <f t="shared" si="20"/>
        <v>0</v>
      </c>
      <c r="M99" s="23">
        <f t="shared" si="20"/>
        <v>0</v>
      </c>
      <c r="N99" s="25"/>
      <c r="P99" s="78">
        <f>SUM(P3:P98)/4000</f>
        <v>0</v>
      </c>
      <c r="Q99" s="78">
        <f t="shared" ref="Q99:S99" si="21">SUM(Q3:Q98)/4000</f>
        <v>0</v>
      </c>
      <c r="R99" s="78">
        <f t="shared" si="21"/>
        <v>0</v>
      </c>
      <c r="S99" s="78">
        <f t="shared" si="21"/>
        <v>0</v>
      </c>
      <c r="T99" s="78">
        <f t="shared" si="18"/>
        <v>0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25" t="s">
        <v>229</v>
      </c>
      <c r="B1" s="225"/>
      <c r="C1" s="225"/>
      <c r="D1" s="225"/>
      <c r="E1" s="109"/>
      <c r="F1" s="109"/>
      <c r="G1" s="225" t="s">
        <v>44</v>
      </c>
      <c r="H1" s="226" t="s">
        <v>230</v>
      </c>
      <c r="I1" s="227"/>
      <c r="J1" s="227"/>
      <c r="K1" s="227"/>
      <c r="L1" s="227"/>
      <c r="M1" s="228"/>
      <c r="N1" s="226" t="s">
        <v>231</v>
      </c>
      <c r="O1" s="227"/>
      <c r="P1" s="227"/>
      <c r="Q1" s="227"/>
      <c r="R1" s="227"/>
      <c r="S1" s="228"/>
      <c r="T1">
        <v>3</v>
      </c>
      <c r="U1" s="229" t="s">
        <v>343</v>
      </c>
      <c r="V1" s="230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5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45008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-89</v>
      </c>
      <c r="Q3" s="95">
        <v>0</v>
      </c>
      <c r="R3" s="95">
        <v>0</v>
      </c>
      <c r="S3" s="114">
        <v>0</v>
      </c>
      <c r="U3" s="115">
        <v>-89</v>
      </c>
      <c r="V3" s="116">
        <v>0</v>
      </c>
      <c r="W3">
        <v>0</v>
      </c>
      <c r="X3">
        <v>0</v>
      </c>
      <c r="Y3">
        <v>0</v>
      </c>
      <c r="Z3">
        <v>-89</v>
      </c>
    </row>
    <row r="4" spans="1:26">
      <c r="F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-93</v>
      </c>
      <c r="Q4" s="88">
        <v>0</v>
      </c>
      <c r="R4" s="88">
        <v>0</v>
      </c>
      <c r="S4" s="116">
        <v>0</v>
      </c>
      <c r="U4" s="115">
        <v>-93</v>
      </c>
      <c r="V4" s="116">
        <v>0</v>
      </c>
      <c r="W4">
        <v>0</v>
      </c>
      <c r="X4">
        <v>0</v>
      </c>
      <c r="Y4">
        <v>0</v>
      </c>
      <c r="Z4">
        <v>-93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-99</v>
      </c>
      <c r="Q5" s="88">
        <v>0</v>
      </c>
      <c r="R5" s="88">
        <v>0</v>
      </c>
      <c r="S5" s="116">
        <v>0</v>
      </c>
      <c r="U5" s="115">
        <v>-99</v>
      </c>
      <c r="V5" s="116">
        <v>0</v>
      </c>
      <c r="W5">
        <v>0</v>
      </c>
      <c r="X5">
        <v>0</v>
      </c>
      <c r="Y5">
        <v>0</v>
      </c>
      <c r="Z5">
        <v>-99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-109</v>
      </c>
      <c r="Q6" s="88">
        <v>0</v>
      </c>
      <c r="R6" s="88">
        <v>0</v>
      </c>
      <c r="S6" s="116">
        <v>0</v>
      </c>
      <c r="U6" s="115">
        <v>-109</v>
      </c>
      <c r="V6" s="116">
        <v>0</v>
      </c>
      <c r="W6">
        <v>0</v>
      </c>
      <c r="X6">
        <v>0</v>
      </c>
      <c r="Y6">
        <v>0</v>
      </c>
      <c r="Z6">
        <v>-109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-125</v>
      </c>
      <c r="Q7" s="88">
        <v>0</v>
      </c>
      <c r="R7" s="88">
        <v>0</v>
      </c>
      <c r="S7" s="116">
        <v>0</v>
      </c>
      <c r="U7" s="115">
        <v>-125</v>
      </c>
      <c r="V7" s="116">
        <v>0</v>
      </c>
      <c r="W7">
        <v>0</v>
      </c>
      <c r="X7">
        <v>0</v>
      </c>
      <c r="Y7">
        <v>0</v>
      </c>
      <c r="Z7">
        <v>-125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-9</v>
      </c>
      <c r="Q8" s="88">
        <v>0</v>
      </c>
      <c r="R8" s="88">
        <v>0</v>
      </c>
      <c r="S8" s="116">
        <v>0</v>
      </c>
      <c r="U8" s="115">
        <v>-9</v>
      </c>
      <c r="V8" s="116">
        <v>0</v>
      </c>
      <c r="W8">
        <v>0</v>
      </c>
      <c r="X8">
        <v>0</v>
      </c>
      <c r="Y8">
        <v>0</v>
      </c>
      <c r="Z8">
        <v>-9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-13</v>
      </c>
      <c r="Q9" s="88">
        <v>0</v>
      </c>
      <c r="R9" s="88">
        <v>0</v>
      </c>
      <c r="S9" s="116">
        <v>0</v>
      </c>
      <c r="U9" s="115">
        <v>-13</v>
      </c>
      <c r="V9" s="116">
        <v>0</v>
      </c>
      <c r="W9">
        <v>0</v>
      </c>
      <c r="X9">
        <v>0</v>
      </c>
      <c r="Y9">
        <v>0</v>
      </c>
      <c r="Z9">
        <v>-13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-23</v>
      </c>
      <c r="Q10" s="88">
        <v>0</v>
      </c>
      <c r="R10" s="88">
        <v>0</v>
      </c>
      <c r="S10" s="116">
        <v>0</v>
      </c>
      <c r="U10" s="115">
        <v>-23</v>
      </c>
      <c r="V10" s="116">
        <v>0</v>
      </c>
      <c r="W10">
        <v>0</v>
      </c>
      <c r="X10">
        <v>0</v>
      </c>
      <c r="Y10">
        <v>0</v>
      </c>
      <c r="Z10">
        <v>-23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-27</v>
      </c>
      <c r="Q11" s="88">
        <v>0</v>
      </c>
      <c r="R11" s="88">
        <v>0</v>
      </c>
      <c r="S11" s="116">
        <v>0</v>
      </c>
      <c r="U11" s="115">
        <v>-27</v>
      </c>
      <c r="V11" s="116">
        <v>0</v>
      </c>
      <c r="W11">
        <v>0</v>
      </c>
      <c r="X11">
        <v>0</v>
      </c>
      <c r="Y11">
        <v>0</v>
      </c>
      <c r="Z11">
        <v>-27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-1</v>
      </c>
      <c r="P12" s="88">
        <v>-29</v>
      </c>
      <c r="Q12" s="88">
        <v>0</v>
      </c>
      <c r="R12" s="88">
        <v>0</v>
      </c>
      <c r="S12" s="116">
        <v>0</v>
      </c>
      <c r="U12" s="115">
        <v>-30</v>
      </c>
      <c r="V12" s="116">
        <v>0</v>
      </c>
      <c r="W12">
        <v>0</v>
      </c>
      <c r="X12">
        <v>-1</v>
      </c>
      <c r="Y12">
        <v>0</v>
      </c>
      <c r="Z12">
        <v>-29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-6</v>
      </c>
      <c r="P13" s="88">
        <v>-31</v>
      </c>
      <c r="Q13" s="88">
        <v>0</v>
      </c>
      <c r="R13" s="88">
        <v>0</v>
      </c>
      <c r="S13" s="116">
        <v>0</v>
      </c>
      <c r="U13" s="115">
        <v>-37</v>
      </c>
      <c r="V13" s="116">
        <v>0</v>
      </c>
      <c r="W13">
        <v>0</v>
      </c>
      <c r="X13">
        <v>-6</v>
      </c>
      <c r="Y13">
        <v>0</v>
      </c>
      <c r="Z13">
        <v>-31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-21</v>
      </c>
      <c r="P14" s="88">
        <v>-39</v>
      </c>
      <c r="Q14" s="88">
        <v>0</v>
      </c>
      <c r="R14" s="88">
        <v>0</v>
      </c>
      <c r="S14" s="116">
        <v>0</v>
      </c>
      <c r="U14" s="115">
        <v>-60</v>
      </c>
      <c r="V14" s="116">
        <v>0</v>
      </c>
      <c r="W14">
        <v>0</v>
      </c>
      <c r="X14">
        <v>-21</v>
      </c>
      <c r="Y14">
        <v>0</v>
      </c>
      <c r="Z14">
        <v>-39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-31</v>
      </c>
      <c r="P15" s="88">
        <v>-50</v>
      </c>
      <c r="Q15" s="88">
        <v>0</v>
      </c>
      <c r="R15" s="88">
        <v>0</v>
      </c>
      <c r="S15" s="116">
        <v>0</v>
      </c>
      <c r="U15" s="115">
        <v>-81</v>
      </c>
      <c r="V15" s="116">
        <v>0</v>
      </c>
      <c r="W15">
        <v>0</v>
      </c>
      <c r="X15">
        <v>-31</v>
      </c>
      <c r="Y15">
        <v>0</v>
      </c>
      <c r="Z15">
        <v>-50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-36</v>
      </c>
      <c r="P16" s="88">
        <v>-52</v>
      </c>
      <c r="Q16" s="88">
        <v>0</v>
      </c>
      <c r="R16" s="88">
        <v>0</v>
      </c>
      <c r="S16" s="116">
        <v>0</v>
      </c>
      <c r="U16" s="115">
        <v>-88</v>
      </c>
      <c r="V16" s="116">
        <v>0</v>
      </c>
      <c r="W16">
        <v>0</v>
      </c>
      <c r="X16">
        <v>-36</v>
      </c>
      <c r="Y16">
        <v>0</v>
      </c>
      <c r="Z16">
        <v>-52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-36</v>
      </c>
      <c r="P17" s="88">
        <v>-53</v>
      </c>
      <c r="Q17" s="88">
        <v>0</v>
      </c>
      <c r="R17" s="88">
        <v>0</v>
      </c>
      <c r="S17" s="116">
        <v>0</v>
      </c>
      <c r="U17" s="115">
        <v>-89</v>
      </c>
      <c r="V17" s="116">
        <v>0</v>
      </c>
      <c r="W17">
        <v>0</v>
      </c>
      <c r="X17">
        <v>-36</v>
      </c>
      <c r="Y17">
        <v>0</v>
      </c>
      <c r="Z17">
        <v>-53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-26</v>
      </c>
      <c r="P18" s="88">
        <v>-52</v>
      </c>
      <c r="Q18" s="88">
        <v>0</v>
      </c>
      <c r="R18" s="88">
        <v>0</v>
      </c>
      <c r="S18" s="116">
        <v>0</v>
      </c>
      <c r="U18" s="115">
        <v>-78</v>
      </c>
      <c r="V18" s="116">
        <v>0</v>
      </c>
      <c r="W18">
        <v>0</v>
      </c>
      <c r="X18">
        <v>-26</v>
      </c>
      <c r="Y18">
        <v>0</v>
      </c>
      <c r="Z18">
        <v>-52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-26</v>
      </c>
      <c r="P19" s="88">
        <v>-47</v>
      </c>
      <c r="Q19" s="88">
        <v>0</v>
      </c>
      <c r="R19" s="88">
        <v>0</v>
      </c>
      <c r="S19" s="116">
        <v>0</v>
      </c>
      <c r="U19" s="115">
        <v>-73</v>
      </c>
      <c r="V19" s="116">
        <v>0</v>
      </c>
      <c r="W19">
        <v>0</v>
      </c>
      <c r="X19">
        <v>-26</v>
      </c>
      <c r="Y19">
        <v>0</v>
      </c>
      <c r="Z19">
        <v>-47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-27</v>
      </c>
      <c r="P20" s="88">
        <v>-41</v>
      </c>
      <c r="Q20" s="88">
        <v>0</v>
      </c>
      <c r="R20" s="88">
        <v>0</v>
      </c>
      <c r="S20" s="116">
        <v>0</v>
      </c>
      <c r="U20" s="115">
        <v>-68</v>
      </c>
      <c r="V20" s="116">
        <v>0</v>
      </c>
      <c r="W20">
        <v>0</v>
      </c>
      <c r="X20">
        <v>-27</v>
      </c>
      <c r="Y20">
        <v>0</v>
      </c>
      <c r="Z20">
        <v>-41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-27</v>
      </c>
      <c r="P21" s="88">
        <v>-35</v>
      </c>
      <c r="Q21" s="88">
        <v>0</v>
      </c>
      <c r="R21" s="88">
        <v>0</v>
      </c>
      <c r="S21" s="116">
        <v>0</v>
      </c>
      <c r="U21" s="115">
        <v>-62</v>
      </c>
      <c r="V21" s="116">
        <v>0</v>
      </c>
      <c r="W21">
        <v>0</v>
      </c>
      <c r="X21">
        <v>-27</v>
      </c>
      <c r="Y21">
        <v>0</v>
      </c>
      <c r="Z21">
        <v>-35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-12</v>
      </c>
      <c r="P22" s="88">
        <v>-23</v>
      </c>
      <c r="Q22" s="88">
        <v>0</v>
      </c>
      <c r="R22" s="88">
        <v>0</v>
      </c>
      <c r="S22" s="116">
        <v>0</v>
      </c>
      <c r="U22" s="115">
        <v>-35</v>
      </c>
      <c r="V22" s="116">
        <v>0</v>
      </c>
      <c r="W22">
        <v>0</v>
      </c>
      <c r="X22">
        <v>-12</v>
      </c>
      <c r="Y22">
        <v>0</v>
      </c>
      <c r="Z22">
        <v>-23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-8</v>
      </c>
      <c r="P23" s="88">
        <v>-122</v>
      </c>
      <c r="Q23" s="88">
        <v>0</v>
      </c>
      <c r="R23" s="88">
        <v>0</v>
      </c>
      <c r="S23" s="116">
        <v>0</v>
      </c>
      <c r="U23" s="115">
        <v>-130</v>
      </c>
      <c r="V23" s="116">
        <v>0</v>
      </c>
      <c r="W23">
        <v>0</v>
      </c>
      <c r="X23">
        <v>-8</v>
      </c>
      <c r="Y23">
        <v>0</v>
      </c>
      <c r="Z23">
        <v>-122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-2</v>
      </c>
      <c r="P24" s="88">
        <v>-96</v>
      </c>
      <c r="Q24" s="88">
        <v>0</v>
      </c>
      <c r="R24" s="88">
        <v>0</v>
      </c>
      <c r="S24" s="116">
        <v>0</v>
      </c>
      <c r="U24" s="115">
        <v>-98</v>
      </c>
      <c r="V24" s="116">
        <v>0</v>
      </c>
      <c r="W24">
        <v>0</v>
      </c>
      <c r="X24">
        <v>-2</v>
      </c>
      <c r="Y24">
        <v>0</v>
      </c>
      <c r="Z24">
        <v>-96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-30</v>
      </c>
      <c r="P25" s="88">
        <v>-194</v>
      </c>
      <c r="Q25" s="88">
        <v>0</v>
      </c>
      <c r="R25" s="88">
        <v>0</v>
      </c>
      <c r="S25" s="116">
        <v>0</v>
      </c>
      <c r="U25" s="115">
        <v>-224</v>
      </c>
      <c r="V25" s="116">
        <v>0</v>
      </c>
      <c r="W25">
        <v>0</v>
      </c>
      <c r="X25">
        <v>-30</v>
      </c>
      <c r="Y25">
        <v>0</v>
      </c>
      <c r="Z25">
        <v>-194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-15</v>
      </c>
      <c r="P26" s="88">
        <v>-133</v>
      </c>
      <c r="Q26" s="88">
        <v>0</v>
      </c>
      <c r="R26" s="88">
        <v>0</v>
      </c>
      <c r="S26" s="116">
        <v>0</v>
      </c>
      <c r="U26" s="115">
        <v>-148</v>
      </c>
      <c r="V26" s="116">
        <v>0</v>
      </c>
      <c r="W26">
        <v>0</v>
      </c>
      <c r="X26">
        <v>-15</v>
      </c>
      <c r="Y26">
        <v>0</v>
      </c>
      <c r="Z26">
        <v>-133</v>
      </c>
    </row>
    <row r="27" spans="7:26">
      <c r="G27" t="s">
        <v>69</v>
      </c>
      <c r="H27" s="115">
        <v>13.49</v>
      </c>
      <c r="I27" s="88">
        <v>0</v>
      </c>
      <c r="J27" s="88">
        <v>0</v>
      </c>
      <c r="K27" s="88">
        <v>0</v>
      </c>
      <c r="L27" s="88">
        <v>0</v>
      </c>
      <c r="M27" s="116">
        <v>6.26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>
        <v>0</v>
      </c>
      <c r="V27" s="116">
        <v>19.75</v>
      </c>
      <c r="W27">
        <v>13.49</v>
      </c>
      <c r="X27">
        <v>0</v>
      </c>
      <c r="Y27">
        <v>6.26</v>
      </c>
      <c r="Z27">
        <v>0</v>
      </c>
    </row>
    <row r="28" spans="7:26">
      <c r="G28" t="s">
        <v>70</v>
      </c>
      <c r="H28" s="115">
        <v>39.49</v>
      </c>
      <c r="I28" s="88">
        <v>0</v>
      </c>
      <c r="J28" s="88">
        <v>0</v>
      </c>
      <c r="K28" s="88">
        <v>0</v>
      </c>
      <c r="L28" s="88">
        <v>0</v>
      </c>
      <c r="M28" s="116">
        <v>9.5399999999999991</v>
      </c>
      <c r="N28" s="115">
        <v>0</v>
      </c>
      <c r="O28" s="88">
        <v>0</v>
      </c>
      <c r="P28" s="88">
        <v>-35</v>
      </c>
      <c r="Q28" s="88">
        <v>0</v>
      </c>
      <c r="R28" s="88">
        <v>0</v>
      </c>
      <c r="S28" s="116">
        <v>0</v>
      </c>
      <c r="U28" s="115">
        <v>-35</v>
      </c>
      <c r="V28" s="116">
        <v>49.03</v>
      </c>
      <c r="W28">
        <v>39.49</v>
      </c>
      <c r="X28">
        <v>0</v>
      </c>
      <c r="Y28">
        <v>9.5399999999999991</v>
      </c>
      <c r="Z28">
        <v>-35</v>
      </c>
    </row>
    <row r="29" spans="7:26">
      <c r="G29" t="s">
        <v>71</v>
      </c>
      <c r="H29" s="115">
        <v>58.76</v>
      </c>
      <c r="I29" s="88">
        <v>0</v>
      </c>
      <c r="J29" s="88">
        <v>0</v>
      </c>
      <c r="K29" s="88">
        <v>0</v>
      </c>
      <c r="L29" s="88">
        <v>0</v>
      </c>
      <c r="M29" s="116">
        <v>9.5399999999999991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68.3</v>
      </c>
      <c r="W29">
        <v>58.76</v>
      </c>
      <c r="X29">
        <v>0</v>
      </c>
      <c r="Y29">
        <v>9.5399999999999991</v>
      </c>
      <c r="Z29">
        <v>0</v>
      </c>
    </row>
    <row r="30" spans="7:26">
      <c r="G30" t="s">
        <v>72</v>
      </c>
      <c r="H30" s="115">
        <v>123.3</v>
      </c>
      <c r="I30" s="88">
        <v>0</v>
      </c>
      <c r="J30" s="88">
        <v>0</v>
      </c>
      <c r="K30" s="88">
        <v>0</v>
      </c>
      <c r="L30" s="88">
        <v>0</v>
      </c>
      <c r="M30" s="116">
        <v>6.17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129.47</v>
      </c>
      <c r="W30">
        <v>123.3</v>
      </c>
      <c r="X30">
        <v>0</v>
      </c>
      <c r="Y30">
        <v>6.17</v>
      </c>
      <c r="Z30">
        <v>0</v>
      </c>
    </row>
    <row r="31" spans="7:26">
      <c r="G31" t="s">
        <v>73</v>
      </c>
      <c r="H31" s="115">
        <v>173.4</v>
      </c>
      <c r="I31" s="88">
        <v>9.6300000000000008</v>
      </c>
      <c r="J31" s="88">
        <v>0</v>
      </c>
      <c r="K31" s="88">
        <v>0</v>
      </c>
      <c r="L31" s="88">
        <v>0</v>
      </c>
      <c r="M31" s="116">
        <v>7.22</v>
      </c>
      <c r="N31" s="115">
        <v>0</v>
      </c>
      <c r="O31" s="88">
        <v>0</v>
      </c>
      <c r="P31" s="88">
        <v>-35</v>
      </c>
      <c r="Q31" s="88">
        <v>0</v>
      </c>
      <c r="R31" s="88">
        <v>0</v>
      </c>
      <c r="S31" s="116">
        <v>0</v>
      </c>
      <c r="U31" s="115">
        <v>-35</v>
      </c>
      <c r="V31" s="116">
        <v>190.25</v>
      </c>
      <c r="W31">
        <v>173.4</v>
      </c>
      <c r="X31">
        <v>9.6300000000000008</v>
      </c>
      <c r="Y31">
        <v>7.22</v>
      </c>
      <c r="Z31">
        <v>-35</v>
      </c>
    </row>
    <row r="32" spans="7:26">
      <c r="G32" t="s">
        <v>74</v>
      </c>
      <c r="H32" s="115">
        <v>190.74</v>
      </c>
      <c r="I32" s="88">
        <v>14.45</v>
      </c>
      <c r="J32" s="88">
        <v>0</v>
      </c>
      <c r="K32" s="88">
        <v>0</v>
      </c>
      <c r="L32" s="88">
        <v>0</v>
      </c>
      <c r="M32" s="116">
        <v>7.51</v>
      </c>
      <c r="N32" s="115">
        <v>0</v>
      </c>
      <c r="O32" s="88">
        <v>0</v>
      </c>
      <c r="P32" s="88">
        <v>-35</v>
      </c>
      <c r="Q32" s="88">
        <v>0</v>
      </c>
      <c r="R32" s="88">
        <v>0</v>
      </c>
      <c r="S32" s="116">
        <v>0</v>
      </c>
      <c r="U32" s="115">
        <v>-35</v>
      </c>
      <c r="V32" s="116">
        <v>212.7</v>
      </c>
      <c r="W32">
        <v>190.74</v>
      </c>
      <c r="X32">
        <v>14.45</v>
      </c>
      <c r="Y32">
        <v>7.51</v>
      </c>
      <c r="Z32">
        <v>-35</v>
      </c>
    </row>
    <row r="33" spans="7:26">
      <c r="G33" t="s">
        <v>75</v>
      </c>
      <c r="H33" s="115">
        <v>170.51</v>
      </c>
      <c r="I33" s="88">
        <v>9.6300000000000008</v>
      </c>
      <c r="J33" s="88">
        <v>0</v>
      </c>
      <c r="K33" s="88">
        <v>0</v>
      </c>
      <c r="L33" s="88">
        <v>0</v>
      </c>
      <c r="M33" s="116">
        <v>4.91</v>
      </c>
      <c r="N33" s="115">
        <v>0</v>
      </c>
      <c r="O33" s="88">
        <v>0</v>
      </c>
      <c r="P33" s="88">
        <v>-35</v>
      </c>
      <c r="Q33" s="88">
        <v>0</v>
      </c>
      <c r="R33" s="88">
        <v>0</v>
      </c>
      <c r="S33" s="116">
        <v>0</v>
      </c>
      <c r="U33" s="115">
        <v>-35</v>
      </c>
      <c r="V33" s="116">
        <v>185.05</v>
      </c>
      <c r="W33">
        <v>170.51</v>
      </c>
      <c r="X33">
        <v>9.6300000000000008</v>
      </c>
      <c r="Y33">
        <v>4.91</v>
      </c>
      <c r="Z33">
        <v>-35</v>
      </c>
    </row>
    <row r="34" spans="7:26">
      <c r="G34" t="s">
        <v>76</v>
      </c>
      <c r="H34" s="115">
        <v>181.09</v>
      </c>
      <c r="I34" s="88">
        <v>19.27</v>
      </c>
      <c r="J34" s="88">
        <v>0</v>
      </c>
      <c r="K34" s="88">
        <v>0</v>
      </c>
      <c r="L34" s="88">
        <v>0</v>
      </c>
      <c r="M34" s="116">
        <v>6.36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206.72</v>
      </c>
      <c r="W34">
        <v>181.09</v>
      </c>
      <c r="X34">
        <v>19.27</v>
      </c>
      <c r="Y34">
        <v>6.36</v>
      </c>
      <c r="Z34">
        <v>0</v>
      </c>
    </row>
    <row r="35" spans="7:26">
      <c r="G35" t="s">
        <v>77</v>
      </c>
      <c r="H35" s="115">
        <v>162.80000000000001</v>
      </c>
      <c r="I35" s="88">
        <v>9.6300000000000008</v>
      </c>
      <c r="J35" s="88">
        <v>0</v>
      </c>
      <c r="K35" s="88">
        <v>0</v>
      </c>
      <c r="L35" s="88">
        <v>0</v>
      </c>
      <c r="M35" s="116">
        <v>7.42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179.85</v>
      </c>
      <c r="W35">
        <v>162.80000000000001</v>
      </c>
      <c r="X35">
        <v>9.6300000000000008</v>
      </c>
      <c r="Y35">
        <v>7.42</v>
      </c>
      <c r="Z35">
        <v>0</v>
      </c>
    </row>
    <row r="36" spans="7:26">
      <c r="G36" t="s">
        <v>78</v>
      </c>
      <c r="H36" s="115">
        <v>220.6</v>
      </c>
      <c r="I36" s="88">
        <v>14.45</v>
      </c>
      <c r="J36" s="88">
        <v>0</v>
      </c>
      <c r="K36" s="88">
        <v>0</v>
      </c>
      <c r="L36" s="88">
        <v>0</v>
      </c>
      <c r="M36" s="116">
        <v>8.09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243.14</v>
      </c>
      <c r="W36">
        <v>220.6</v>
      </c>
      <c r="X36">
        <v>14.45</v>
      </c>
      <c r="Y36">
        <v>8.09</v>
      </c>
      <c r="Z36">
        <v>0</v>
      </c>
    </row>
    <row r="37" spans="7:26">
      <c r="G37" t="s">
        <v>79</v>
      </c>
      <c r="H37" s="115">
        <v>216.73</v>
      </c>
      <c r="I37" s="88">
        <v>4.82</v>
      </c>
      <c r="J37" s="88">
        <v>0</v>
      </c>
      <c r="K37" s="88">
        <v>0</v>
      </c>
      <c r="L37" s="88">
        <v>0</v>
      </c>
      <c r="M37" s="116">
        <v>6.94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228.49</v>
      </c>
      <c r="W37">
        <v>216.73</v>
      </c>
      <c r="X37">
        <v>4.82</v>
      </c>
      <c r="Y37">
        <v>6.94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8.3800000000000008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8.3800000000000008</v>
      </c>
      <c r="W38">
        <v>0</v>
      </c>
      <c r="X38">
        <v>0</v>
      </c>
      <c r="Y38">
        <v>8.3800000000000008</v>
      </c>
      <c r="Z38">
        <v>0</v>
      </c>
    </row>
    <row r="39" spans="7:26">
      <c r="G39" t="s">
        <v>81</v>
      </c>
      <c r="H39" s="115">
        <v>68.400000000000006</v>
      </c>
      <c r="I39" s="88">
        <v>0</v>
      </c>
      <c r="J39" s="88">
        <v>0</v>
      </c>
      <c r="K39" s="88">
        <v>0</v>
      </c>
      <c r="L39" s="88">
        <v>0</v>
      </c>
      <c r="M39" s="116">
        <v>8.3800000000000008</v>
      </c>
      <c r="N39" s="115">
        <v>0</v>
      </c>
      <c r="O39" s="88">
        <v>0</v>
      </c>
      <c r="P39" s="88">
        <v>-4</v>
      </c>
      <c r="Q39" s="88">
        <v>0</v>
      </c>
      <c r="R39" s="88">
        <v>0</v>
      </c>
      <c r="S39" s="116">
        <v>0</v>
      </c>
      <c r="U39" s="115">
        <v>-4</v>
      </c>
      <c r="V39" s="116">
        <v>76.78</v>
      </c>
      <c r="W39">
        <v>68.400000000000006</v>
      </c>
      <c r="X39">
        <v>0</v>
      </c>
      <c r="Y39">
        <v>8.3800000000000008</v>
      </c>
      <c r="Z39">
        <v>-4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7.9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7.9</v>
      </c>
      <c r="W40">
        <v>0</v>
      </c>
      <c r="X40">
        <v>0</v>
      </c>
      <c r="Y40">
        <v>7.9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8.2799999999999994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8.2799999999999994</v>
      </c>
      <c r="W41">
        <v>0</v>
      </c>
      <c r="X41">
        <v>0</v>
      </c>
      <c r="Y41">
        <v>8.2799999999999994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7.61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7.61</v>
      </c>
      <c r="W42">
        <v>0</v>
      </c>
      <c r="X42">
        <v>0</v>
      </c>
      <c r="Y42">
        <v>7.61</v>
      </c>
      <c r="Z42">
        <v>0</v>
      </c>
    </row>
    <row r="43" spans="7:26">
      <c r="G43" t="s">
        <v>85</v>
      </c>
      <c r="H43" s="115">
        <v>74.17</v>
      </c>
      <c r="I43" s="88">
        <v>0</v>
      </c>
      <c r="J43" s="88">
        <v>0</v>
      </c>
      <c r="K43" s="88">
        <v>0</v>
      </c>
      <c r="L43" s="88">
        <v>0</v>
      </c>
      <c r="M43" s="116">
        <v>6.84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81.010000000000005</v>
      </c>
      <c r="W43">
        <v>74.17</v>
      </c>
      <c r="X43">
        <v>0</v>
      </c>
      <c r="Y43">
        <v>6.84</v>
      </c>
      <c r="Z43">
        <v>0</v>
      </c>
    </row>
    <row r="44" spans="7:26">
      <c r="G44" t="s">
        <v>86</v>
      </c>
      <c r="H44" s="115">
        <v>86.7</v>
      </c>
      <c r="I44" s="88">
        <v>0</v>
      </c>
      <c r="J44" s="88">
        <v>0</v>
      </c>
      <c r="K44" s="88">
        <v>0</v>
      </c>
      <c r="L44" s="88">
        <v>0</v>
      </c>
      <c r="M44" s="116">
        <v>8.09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94.79</v>
      </c>
      <c r="W44">
        <v>86.7</v>
      </c>
      <c r="X44">
        <v>0</v>
      </c>
      <c r="Y44">
        <v>8.09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8.57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8.57</v>
      </c>
      <c r="W45">
        <v>0</v>
      </c>
      <c r="X45">
        <v>0</v>
      </c>
      <c r="Y45">
        <v>8.57</v>
      </c>
      <c r="Z45">
        <v>0</v>
      </c>
    </row>
    <row r="46" spans="7:26">
      <c r="G46" t="s">
        <v>88</v>
      </c>
      <c r="H46" s="115">
        <v>8.57</v>
      </c>
      <c r="I46" s="88">
        <v>0</v>
      </c>
      <c r="J46" s="88">
        <v>0</v>
      </c>
      <c r="K46" s="88">
        <v>0</v>
      </c>
      <c r="L46" s="88">
        <v>0</v>
      </c>
      <c r="M46" s="116">
        <v>6.84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15.41</v>
      </c>
      <c r="W46">
        <v>8.57</v>
      </c>
      <c r="X46">
        <v>0</v>
      </c>
      <c r="Y46">
        <v>6.84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7.13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7.13</v>
      </c>
      <c r="W47">
        <v>0</v>
      </c>
      <c r="X47">
        <v>0</v>
      </c>
      <c r="Y47">
        <v>7.13</v>
      </c>
      <c r="Z47">
        <v>0</v>
      </c>
    </row>
    <row r="48" spans="7:26">
      <c r="G48" t="s">
        <v>90</v>
      </c>
      <c r="H48" s="115">
        <v>73.209999999999994</v>
      </c>
      <c r="I48" s="88">
        <v>0</v>
      </c>
      <c r="J48" s="88">
        <v>0</v>
      </c>
      <c r="K48" s="88">
        <v>0</v>
      </c>
      <c r="L48" s="88">
        <v>0</v>
      </c>
      <c r="M48" s="116">
        <v>4.43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77.64</v>
      </c>
      <c r="W48">
        <v>73.209999999999994</v>
      </c>
      <c r="X48">
        <v>0</v>
      </c>
      <c r="Y48">
        <v>4.43</v>
      </c>
      <c r="Z48">
        <v>0</v>
      </c>
    </row>
    <row r="49" spans="7:26">
      <c r="G49" t="s">
        <v>91</v>
      </c>
      <c r="H49" s="115">
        <v>78.989999999999995</v>
      </c>
      <c r="I49" s="88">
        <v>0</v>
      </c>
      <c r="J49" s="88">
        <v>0</v>
      </c>
      <c r="K49" s="88">
        <v>0</v>
      </c>
      <c r="L49" s="88">
        <v>0</v>
      </c>
      <c r="M49" s="116">
        <v>3.95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82.94</v>
      </c>
      <c r="W49">
        <v>78.989999999999995</v>
      </c>
      <c r="X49">
        <v>0</v>
      </c>
      <c r="Y49">
        <v>3.95</v>
      </c>
      <c r="Z49">
        <v>0</v>
      </c>
    </row>
    <row r="50" spans="7:26">
      <c r="G50" t="s">
        <v>92</v>
      </c>
      <c r="H50" s="115">
        <v>68.39</v>
      </c>
      <c r="I50" s="88">
        <v>0</v>
      </c>
      <c r="J50" s="88">
        <v>0</v>
      </c>
      <c r="K50" s="88">
        <v>0</v>
      </c>
      <c r="L50" s="88">
        <v>0</v>
      </c>
      <c r="M50" s="116">
        <v>8.19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76.58</v>
      </c>
      <c r="W50">
        <v>68.39</v>
      </c>
      <c r="X50">
        <v>0</v>
      </c>
      <c r="Y50">
        <v>8.19</v>
      </c>
      <c r="Z50">
        <v>0</v>
      </c>
    </row>
    <row r="51" spans="7:26">
      <c r="G51" t="s">
        <v>93</v>
      </c>
      <c r="H51" s="115">
        <v>103.07</v>
      </c>
      <c r="I51" s="88">
        <v>0</v>
      </c>
      <c r="J51" s="88">
        <v>0</v>
      </c>
      <c r="K51" s="88">
        <v>0</v>
      </c>
      <c r="L51" s="88">
        <v>0</v>
      </c>
      <c r="M51" s="116">
        <v>6.26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109.33</v>
      </c>
      <c r="W51">
        <v>103.07</v>
      </c>
      <c r="X51">
        <v>0</v>
      </c>
      <c r="Y51">
        <v>6.26</v>
      </c>
      <c r="Z51">
        <v>0</v>
      </c>
    </row>
    <row r="52" spans="7:26">
      <c r="G52" t="s">
        <v>94</v>
      </c>
      <c r="H52" s="115">
        <v>77.06</v>
      </c>
      <c r="I52" s="88">
        <v>0</v>
      </c>
      <c r="J52" s="88">
        <v>0</v>
      </c>
      <c r="K52" s="88">
        <v>0</v>
      </c>
      <c r="L52" s="88">
        <v>0</v>
      </c>
      <c r="M52" s="116">
        <v>7.71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84.77</v>
      </c>
      <c r="W52">
        <v>77.06</v>
      </c>
      <c r="X52">
        <v>0</v>
      </c>
      <c r="Y52">
        <v>7.71</v>
      </c>
      <c r="Z52">
        <v>0</v>
      </c>
    </row>
    <row r="53" spans="7:26">
      <c r="G53" t="s">
        <v>95</v>
      </c>
      <c r="H53" s="115">
        <v>65.5</v>
      </c>
      <c r="I53" s="88">
        <v>0</v>
      </c>
      <c r="J53" s="88">
        <v>0</v>
      </c>
      <c r="K53" s="88">
        <v>0</v>
      </c>
      <c r="L53" s="88">
        <v>0</v>
      </c>
      <c r="M53" s="116">
        <v>3.28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68.78</v>
      </c>
      <c r="W53">
        <v>65.5</v>
      </c>
      <c r="X53">
        <v>0</v>
      </c>
      <c r="Y53">
        <v>3.28</v>
      </c>
      <c r="Z53">
        <v>0</v>
      </c>
    </row>
    <row r="54" spans="7:26">
      <c r="G54" t="s">
        <v>96</v>
      </c>
      <c r="H54" s="115">
        <v>50.09</v>
      </c>
      <c r="I54" s="88">
        <v>0</v>
      </c>
      <c r="J54" s="88">
        <v>0</v>
      </c>
      <c r="K54" s="88">
        <v>0</v>
      </c>
      <c r="L54" s="88">
        <v>0</v>
      </c>
      <c r="M54" s="116">
        <v>4.91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55</v>
      </c>
      <c r="W54">
        <v>50.09</v>
      </c>
      <c r="X54">
        <v>0</v>
      </c>
      <c r="Y54">
        <v>4.91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5.1100000000000003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5.1100000000000003</v>
      </c>
      <c r="W55">
        <v>0</v>
      </c>
      <c r="X55">
        <v>0</v>
      </c>
      <c r="Y55">
        <v>5.1100000000000003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6.84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6.84</v>
      </c>
      <c r="W56">
        <v>0</v>
      </c>
      <c r="X56">
        <v>0</v>
      </c>
      <c r="Y56">
        <v>6.84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6.45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6.45</v>
      </c>
      <c r="W57">
        <v>0</v>
      </c>
      <c r="X57">
        <v>0</v>
      </c>
      <c r="Y57">
        <v>6.45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4.05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4.05</v>
      </c>
      <c r="W58">
        <v>0</v>
      </c>
      <c r="X58">
        <v>0</v>
      </c>
      <c r="Y58">
        <v>4.05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5.39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5.39</v>
      </c>
      <c r="W59">
        <v>0</v>
      </c>
      <c r="X59">
        <v>0</v>
      </c>
      <c r="Y59">
        <v>5.39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5.97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5.97</v>
      </c>
      <c r="W60">
        <v>0</v>
      </c>
      <c r="X60">
        <v>0</v>
      </c>
      <c r="Y60">
        <v>5.97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9.5399999999999991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9.5399999999999991</v>
      </c>
      <c r="W61">
        <v>0</v>
      </c>
      <c r="X61">
        <v>0</v>
      </c>
      <c r="Y61">
        <v>9.5399999999999991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7.61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7.61</v>
      </c>
      <c r="W62">
        <v>0</v>
      </c>
      <c r="X62">
        <v>0</v>
      </c>
      <c r="Y62">
        <v>7.61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5.2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5.2</v>
      </c>
      <c r="W63">
        <v>0</v>
      </c>
      <c r="X63">
        <v>0</v>
      </c>
      <c r="Y63">
        <v>5.2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7.42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7.42</v>
      </c>
      <c r="W64">
        <v>0</v>
      </c>
      <c r="X64">
        <v>0</v>
      </c>
      <c r="Y64">
        <v>7.42</v>
      </c>
      <c r="Z64">
        <v>0</v>
      </c>
    </row>
    <row r="65" spans="7:26">
      <c r="G65" t="s">
        <v>107</v>
      </c>
      <c r="H65" s="115">
        <v>18.3</v>
      </c>
      <c r="I65" s="88">
        <v>0</v>
      </c>
      <c r="J65" s="88">
        <v>0</v>
      </c>
      <c r="K65" s="88">
        <v>0</v>
      </c>
      <c r="L65" s="88">
        <v>0</v>
      </c>
      <c r="M65" s="116">
        <v>8.3800000000000008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26.68</v>
      </c>
      <c r="W65">
        <v>18.3</v>
      </c>
      <c r="X65">
        <v>0</v>
      </c>
      <c r="Y65">
        <v>8.3800000000000008</v>
      </c>
      <c r="Z65">
        <v>0</v>
      </c>
    </row>
    <row r="66" spans="7:26">
      <c r="G66" t="s">
        <v>108</v>
      </c>
      <c r="H66" s="115">
        <v>53.95</v>
      </c>
      <c r="I66" s="88">
        <v>0</v>
      </c>
      <c r="J66" s="88">
        <v>0</v>
      </c>
      <c r="K66" s="88">
        <v>0</v>
      </c>
      <c r="L66" s="88">
        <v>0</v>
      </c>
      <c r="M66" s="116">
        <v>5.49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59.44</v>
      </c>
      <c r="W66">
        <v>53.95</v>
      </c>
      <c r="X66">
        <v>0</v>
      </c>
      <c r="Y66">
        <v>5.49</v>
      </c>
      <c r="Z66">
        <v>0</v>
      </c>
    </row>
    <row r="67" spans="7:26">
      <c r="G67" t="s">
        <v>109</v>
      </c>
      <c r="H67" s="115">
        <v>42.39</v>
      </c>
      <c r="I67" s="88">
        <v>0</v>
      </c>
      <c r="J67" s="88">
        <v>0</v>
      </c>
      <c r="K67" s="88">
        <v>0</v>
      </c>
      <c r="L67" s="88">
        <v>0</v>
      </c>
      <c r="M67" s="116">
        <v>7.22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49.61</v>
      </c>
      <c r="W67">
        <v>42.39</v>
      </c>
      <c r="X67">
        <v>0</v>
      </c>
      <c r="Y67">
        <v>7.22</v>
      </c>
      <c r="Z67">
        <v>0</v>
      </c>
    </row>
    <row r="68" spans="7:26">
      <c r="G68" t="s">
        <v>110</v>
      </c>
      <c r="H68" s="115">
        <v>74.17</v>
      </c>
      <c r="I68" s="88">
        <v>0</v>
      </c>
      <c r="J68" s="88">
        <v>0</v>
      </c>
      <c r="K68" s="88">
        <v>0</v>
      </c>
      <c r="L68" s="88">
        <v>0</v>
      </c>
      <c r="M68" s="116">
        <v>9.5399999999999991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83.71</v>
      </c>
      <c r="W68">
        <v>74.17</v>
      </c>
      <c r="X68">
        <v>0</v>
      </c>
      <c r="Y68">
        <v>9.5399999999999991</v>
      </c>
      <c r="Z68">
        <v>0</v>
      </c>
    </row>
    <row r="69" spans="7:26">
      <c r="G69" t="s">
        <v>111</v>
      </c>
      <c r="H69" s="115">
        <v>59.72</v>
      </c>
      <c r="I69" s="88">
        <v>0</v>
      </c>
      <c r="J69" s="88">
        <v>0</v>
      </c>
      <c r="K69" s="88">
        <v>0</v>
      </c>
      <c r="L69" s="88">
        <v>0</v>
      </c>
      <c r="M69" s="116">
        <v>9.5399999999999991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69.260000000000005</v>
      </c>
      <c r="W69">
        <v>59.72</v>
      </c>
      <c r="X69">
        <v>0</v>
      </c>
      <c r="Y69">
        <v>9.5399999999999991</v>
      </c>
      <c r="Z69">
        <v>0</v>
      </c>
    </row>
    <row r="70" spans="7:26">
      <c r="G70" t="s">
        <v>112</v>
      </c>
      <c r="H70" s="115">
        <v>122.34</v>
      </c>
      <c r="I70" s="88">
        <v>0</v>
      </c>
      <c r="J70" s="88">
        <v>0</v>
      </c>
      <c r="K70" s="88">
        <v>0</v>
      </c>
      <c r="L70" s="88">
        <v>0</v>
      </c>
      <c r="M70" s="116">
        <v>8.3800000000000008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130.72</v>
      </c>
      <c r="W70">
        <v>122.34</v>
      </c>
      <c r="X70">
        <v>0</v>
      </c>
      <c r="Y70">
        <v>8.3800000000000008</v>
      </c>
      <c r="Z70">
        <v>0</v>
      </c>
    </row>
    <row r="71" spans="7:26">
      <c r="G71" t="s">
        <v>113</v>
      </c>
      <c r="H71" s="115">
        <v>156.05000000000001</v>
      </c>
      <c r="I71" s="88">
        <v>0</v>
      </c>
      <c r="J71" s="88">
        <v>0</v>
      </c>
      <c r="K71" s="88">
        <v>0</v>
      </c>
      <c r="L71" s="88">
        <v>0</v>
      </c>
      <c r="M71" s="116">
        <v>9.5399999999999991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165.59</v>
      </c>
      <c r="W71">
        <v>156.05000000000001</v>
      </c>
      <c r="X71">
        <v>0</v>
      </c>
      <c r="Y71">
        <v>9.5399999999999991</v>
      </c>
      <c r="Z71">
        <v>0</v>
      </c>
    </row>
    <row r="72" spans="7:26">
      <c r="G72" t="s">
        <v>114</v>
      </c>
      <c r="H72" s="115">
        <v>209.04</v>
      </c>
      <c r="I72" s="88">
        <v>24.08</v>
      </c>
      <c r="J72" s="88">
        <v>0</v>
      </c>
      <c r="K72" s="88">
        <v>0</v>
      </c>
      <c r="L72" s="88">
        <v>0</v>
      </c>
      <c r="M72" s="116">
        <v>9.5399999999999991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242.66</v>
      </c>
      <c r="W72">
        <v>209.04</v>
      </c>
      <c r="X72">
        <v>24.08</v>
      </c>
      <c r="Y72">
        <v>9.5399999999999991</v>
      </c>
      <c r="Z72">
        <v>0</v>
      </c>
    </row>
    <row r="73" spans="7:26">
      <c r="G73" t="s">
        <v>115</v>
      </c>
      <c r="H73" s="115">
        <v>222.52</v>
      </c>
      <c r="I73" s="88">
        <v>33.72</v>
      </c>
      <c r="J73" s="88">
        <v>0</v>
      </c>
      <c r="K73" s="88">
        <v>0</v>
      </c>
      <c r="L73" s="88">
        <v>0</v>
      </c>
      <c r="M73" s="116">
        <v>9.44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265.68</v>
      </c>
      <c r="W73">
        <v>222.52</v>
      </c>
      <c r="X73">
        <v>33.72</v>
      </c>
      <c r="Y73">
        <v>9.44</v>
      </c>
      <c r="Z73">
        <v>0</v>
      </c>
    </row>
    <row r="74" spans="7:26">
      <c r="G74" t="s">
        <v>116</v>
      </c>
      <c r="H74" s="115">
        <v>233.13</v>
      </c>
      <c r="I74" s="88">
        <v>62.61</v>
      </c>
      <c r="J74" s="88">
        <v>0</v>
      </c>
      <c r="K74" s="88">
        <v>0</v>
      </c>
      <c r="L74" s="88">
        <v>0</v>
      </c>
      <c r="M74" s="116">
        <v>8.57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304.31</v>
      </c>
      <c r="W74">
        <v>233.13</v>
      </c>
      <c r="X74">
        <v>62.61</v>
      </c>
      <c r="Y74">
        <v>8.57</v>
      </c>
      <c r="Z74">
        <v>0</v>
      </c>
    </row>
    <row r="75" spans="7:26">
      <c r="G75" t="s">
        <v>117</v>
      </c>
      <c r="H75" s="115">
        <v>109.81</v>
      </c>
      <c r="I75" s="88">
        <v>48.17</v>
      </c>
      <c r="J75" s="88">
        <v>0</v>
      </c>
      <c r="K75" s="88">
        <v>0</v>
      </c>
      <c r="L75" s="88">
        <v>0</v>
      </c>
      <c r="M75" s="116">
        <v>9.5399999999999991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167.52</v>
      </c>
      <c r="W75">
        <v>109.81</v>
      </c>
      <c r="X75">
        <v>48.17</v>
      </c>
      <c r="Y75">
        <v>9.5399999999999991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6.55</v>
      </c>
      <c r="N76" s="115">
        <v>0</v>
      </c>
      <c r="O76" s="88">
        <v>0</v>
      </c>
      <c r="P76" s="88">
        <v>-10</v>
      </c>
      <c r="Q76" s="88">
        <v>0</v>
      </c>
      <c r="R76" s="88">
        <v>0</v>
      </c>
      <c r="S76" s="116">
        <v>0</v>
      </c>
      <c r="U76" s="115">
        <v>-10</v>
      </c>
      <c r="V76" s="116">
        <v>6.55</v>
      </c>
      <c r="W76">
        <v>0</v>
      </c>
      <c r="X76">
        <v>0</v>
      </c>
      <c r="Y76">
        <v>6.55</v>
      </c>
      <c r="Z76">
        <v>-10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5.59</v>
      </c>
      <c r="N77" s="115">
        <v>0</v>
      </c>
      <c r="O77" s="88">
        <v>0</v>
      </c>
      <c r="P77" s="88">
        <v>-52</v>
      </c>
      <c r="Q77" s="88">
        <v>0</v>
      </c>
      <c r="R77" s="88">
        <v>0</v>
      </c>
      <c r="S77" s="116">
        <v>0</v>
      </c>
      <c r="U77" s="115">
        <v>-52</v>
      </c>
      <c r="V77" s="116">
        <v>5.59</v>
      </c>
      <c r="W77">
        <v>0</v>
      </c>
      <c r="X77">
        <v>0</v>
      </c>
      <c r="Y77">
        <v>5.59</v>
      </c>
      <c r="Z77">
        <v>-52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4.43</v>
      </c>
      <c r="N78" s="115">
        <v>0</v>
      </c>
      <c r="O78" s="88">
        <v>0</v>
      </c>
      <c r="P78" s="88">
        <v>-14</v>
      </c>
      <c r="Q78" s="88">
        <v>0</v>
      </c>
      <c r="R78" s="88">
        <v>0</v>
      </c>
      <c r="S78" s="116">
        <v>0</v>
      </c>
      <c r="U78" s="115">
        <v>-14</v>
      </c>
      <c r="V78" s="116">
        <v>4.43</v>
      </c>
      <c r="W78">
        <v>0</v>
      </c>
      <c r="X78">
        <v>0</v>
      </c>
      <c r="Y78">
        <v>4.43</v>
      </c>
      <c r="Z78">
        <v>-14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4.62</v>
      </c>
      <c r="N79" s="115">
        <v>0</v>
      </c>
      <c r="O79" s="88">
        <v>0</v>
      </c>
      <c r="P79" s="88">
        <v>-27</v>
      </c>
      <c r="Q79" s="88">
        <v>0</v>
      </c>
      <c r="R79" s="88">
        <v>0</v>
      </c>
      <c r="S79" s="116">
        <v>0</v>
      </c>
      <c r="U79" s="115">
        <v>-27</v>
      </c>
      <c r="V79" s="116">
        <v>4.62</v>
      </c>
      <c r="W79">
        <v>0</v>
      </c>
      <c r="X79">
        <v>0</v>
      </c>
      <c r="Y79">
        <v>4.62</v>
      </c>
      <c r="Z79">
        <v>-27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6.45</v>
      </c>
      <c r="N80" s="115">
        <v>0</v>
      </c>
      <c r="O80" s="88">
        <v>0</v>
      </c>
      <c r="P80" s="88">
        <v>-22</v>
      </c>
      <c r="Q80" s="88">
        <v>0</v>
      </c>
      <c r="R80" s="88">
        <v>0</v>
      </c>
      <c r="S80" s="116">
        <v>0</v>
      </c>
      <c r="U80" s="115">
        <v>-22</v>
      </c>
      <c r="V80" s="116">
        <v>6.45</v>
      </c>
      <c r="W80">
        <v>0</v>
      </c>
      <c r="X80">
        <v>0</v>
      </c>
      <c r="Y80">
        <v>6.45</v>
      </c>
      <c r="Z80">
        <v>-22</v>
      </c>
    </row>
    <row r="81" spans="7:26">
      <c r="G81" t="s">
        <v>123</v>
      </c>
      <c r="H81" s="115">
        <v>99.22</v>
      </c>
      <c r="I81" s="88">
        <v>0</v>
      </c>
      <c r="J81" s="88">
        <v>0</v>
      </c>
      <c r="K81" s="88">
        <v>0</v>
      </c>
      <c r="L81" s="88">
        <v>0</v>
      </c>
      <c r="M81" s="116">
        <v>8.86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108.08</v>
      </c>
      <c r="W81">
        <v>99.22</v>
      </c>
      <c r="X81">
        <v>0</v>
      </c>
      <c r="Y81">
        <v>8.86</v>
      </c>
      <c r="Z81">
        <v>0</v>
      </c>
    </row>
    <row r="82" spans="7:26">
      <c r="G82" t="s">
        <v>124</v>
      </c>
      <c r="H82" s="115">
        <v>109.81</v>
      </c>
      <c r="I82" s="88">
        <v>0</v>
      </c>
      <c r="J82" s="88">
        <v>0</v>
      </c>
      <c r="K82" s="88">
        <v>0</v>
      </c>
      <c r="L82" s="88">
        <v>0</v>
      </c>
      <c r="M82" s="116">
        <v>9.5399999999999991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119.35</v>
      </c>
      <c r="W82">
        <v>109.81</v>
      </c>
      <c r="X82">
        <v>0</v>
      </c>
      <c r="Y82">
        <v>9.5399999999999991</v>
      </c>
      <c r="Z82">
        <v>0</v>
      </c>
    </row>
    <row r="83" spans="7:26">
      <c r="G83" t="s">
        <v>125</v>
      </c>
      <c r="H83" s="115">
        <v>74.17</v>
      </c>
      <c r="I83" s="88">
        <v>0</v>
      </c>
      <c r="J83" s="88">
        <v>0</v>
      </c>
      <c r="K83" s="88">
        <v>0</v>
      </c>
      <c r="L83" s="88">
        <v>0</v>
      </c>
      <c r="M83" s="116">
        <v>9.5399999999999991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83.71</v>
      </c>
      <c r="W83">
        <v>74.17</v>
      </c>
      <c r="X83">
        <v>0</v>
      </c>
      <c r="Y83">
        <v>9.5399999999999991</v>
      </c>
      <c r="Z83">
        <v>0</v>
      </c>
    </row>
    <row r="84" spans="7:26">
      <c r="G84" t="s">
        <v>126</v>
      </c>
      <c r="H84" s="115">
        <v>51.05</v>
      </c>
      <c r="I84" s="88">
        <v>0</v>
      </c>
      <c r="J84" s="88">
        <v>0</v>
      </c>
      <c r="K84" s="88">
        <v>0</v>
      </c>
      <c r="L84" s="88">
        <v>0</v>
      </c>
      <c r="M84" s="116">
        <v>9.5399999999999991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60.59</v>
      </c>
      <c r="W84">
        <v>51.05</v>
      </c>
      <c r="X84">
        <v>0</v>
      </c>
      <c r="Y84">
        <v>9.5399999999999991</v>
      </c>
      <c r="Z84">
        <v>0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9.5399999999999991</v>
      </c>
      <c r="N85" s="115">
        <v>0</v>
      </c>
      <c r="O85" s="88">
        <v>0</v>
      </c>
      <c r="P85" s="88">
        <v>-6</v>
      </c>
      <c r="Q85" s="88">
        <v>0</v>
      </c>
      <c r="R85" s="88">
        <v>0</v>
      </c>
      <c r="S85" s="116">
        <v>0</v>
      </c>
      <c r="U85" s="115">
        <v>-6</v>
      </c>
      <c r="V85" s="116">
        <v>9.5399999999999991</v>
      </c>
      <c r="W85">
        <v>0</v>
      </c>
      <c r="X85">
        <v>0</v>
      </c>
      <c r="Y85">
        <v>9.5399999999999991</v>
      </c>
      <c r="Z85">
        <v>-6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9.5399999999999991</v>
      </c>
      <c r="N86" s="115">
        <v>0</v>
      </c>
      <c r="O86" s="88">
        <v>0</v>
      </c>
      <c r="P86" s="88">
        <v>-74</v>
      </c>
      <c r="Q86" s="88">
        <v>0</v>
      </c>
      <c r="R86" s="88">
        <v>0</v>
      </c>
      <c r="S86" s="116">
        <v>0</v>
      </c>
      <c r="U86" s="115">
        <v>-74</v>
      </c>
      <c r="V86" s="116">
        <v>9.5399999999999991</v>
      </c>
      <c r="W86">
        <v>0</v>
      </c>
      <c r="X86">
        <v>0</v>
      </c>
      <c r="Y86">
        <v>9.5399999999999991</v>
      </c>
      <c r="Z86">
        <v>-74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9.06</v>
      </c>
      <c r="N87" s="115">
        <v>0</v>
      </c>
      <c r="O87" s="88">
        <v>0</v>
      </c>
      <c r="P87" s="88">
        <v>-141</v>
      </c>
      <c r="Q87" s="88">
        <v>0</v>
      </c>
      <c r="R87" s="88">
        <v>0</v>
      </c>
      <c r="S87" s="116">
        <v>0</v>
      </c>
      <c r="U87" s="115">
        <v>-141</v>
      </c>
      <c r="V87" s="116">
        <v>9.06</v>
      </c>
      <c r="W87">
        <v>0</v>
      </c>
      <c r="X87">
        <v>0</v>
      </c>
      <c r="Y87">
        <v>9.06</v>
      </c>
      <c r="Z87">
        <v>-141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9.5399999999999991</v>
      </c>
      <c r="N88" s="115">
        <v>0</v>
      </c>
      <c r="O88" s="88">
        <v>0</v>
      </c>
      <c r="P88" s="88">
        <v>-170</v>
      </c>
      <c r="Q88" s="88">
        <v>0</v>
      </c>
      <c r="R88" s="88">
        <v>0</v>
      </c>
      <c r="S88" s="116">
        <v>0</v>
      </c>
      <c r="U88" s="115">
        <v>-170</v>
      </c>
      <c r="V88" s="116">
        <v>9.5399999999999991</v>
      </c>
      <c r="W88">
        <v>0</v>
      </c>
      <c r="X88">
        <v>0</v>
      </c>
      <c r="Y88">
        <v>9.5399999999999991</v>
      </c>
      <c r="Z88">
        <v>-170</v>
      </c>
    </row>
    <row r="89" spans="7:26">
      <c r="G89" t="s">
        <v>131</v>
      </c>
      <c r="H89" s="115">
        <v>80.92</v>
      </c>
      <c r="I89" s="88">
        <v>0</v>
      </c>
      <c r="J89" s="88">
        <v>0</v>
      </c>
      <c r="K89" s="88">
        <v>0</v>
      </c>
      <c r="L89" s="88">
        <v>0</v>
      </c>
      <c r="M89" s="116">
        <v>7.32</v>
      </c>
      <c r="N89" s="115">
        <v>0</v>
      </c>
      <c r="O89" s="88">
        <v>-15</v>
      </c>
      <c r="P89" s="88">
        <v>-263.5</v>
      </c>
      <c r="Q89" s="88">
        <v>0</v>
      </c>
      <c r="R89" s="88">
        <v>0</v>
      </c>
      <c r="S89" s="116">
        <v>0</v>
      </c>
      <c r="U89" s="115">
        <v>-278.5</v>
      </c>
      <c r="V89" s="116">
        <v>88.24</v>
      </c>
      <c r="W89">
        <v>80.92</v>
      </c>
      <c r="X89">
        <v>-15</v>
      </c>
      <c r="Y89">
        <v>7.32</v>
      </c>
      <c r="Z89">
        <v>-263.5</v>
      </c>
    </row>
    <row r="90" spans="7:26">
      <c r="G90" t="s">
        <v>132</v>
      </c>
      <c r="H90" s="115">
        <v>46.23</v>
      </c>
      <c r="I90" s="88">
        <v>0</v>
      </c>
      <c r="J90" s="88">
        <v>0</v>
      </c>
      <c r="K90" s="88">
        <v>0</v>
      </c>
      <c r="L90" s="88">
        <v>0</v>
      </c>
      <c r="M90" s="116">
        <v>5.88</v>
      </c>
      <c r="N90" s="115">
        <v>0</v>
      </c>
      <c r="O90" s="88">
        <v>-30</v>
      </c>
      <c r="P90" s="88">
        <v>-56.1</v>
      </c>
      <c r="Q90" s="88">
        <v>0</v>
      </c>
      <c r="R90" s="88">
        <v>0</v>
      </c>
      <c r="S90" s="116">
        <v>0</v>
      </c>
      <c r="U90" s="115">
        <v>-86.1</v>
      </c>
      <c r="V90" s="116">
        <v>52.11</v>
      </c>
      <c r="W90">
        <v>46.23</v>
      </c>
      <c r="X90">
        <v>-30</v>
      </c>
      <c r="Y90">
        <v>5.88</v>
      </c>
      <c r="Z90">
        <v>-56.1</v>
      </c>
    </row>
    <row r="91" spans="7:26">
      <c r="G91" t="s">
        <v>133</v>
      </c>
      <c r="H91" s="115">
        <v>160.87</v>
      </c>
      <c r="I91" s="88">
        <v>0</v>
      </c>
      <c r="J91" s="88">
        <v>0</v>
      </c>
      <c r="K91" s="88">
        <v>0</v>
      </c>
      <c r="L91" s="88">
        <v>0</v>
      </c>
      <c r="M91" s="116">
        <v>6.84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167.71</v>
      </c>
      <c r="W91">
        <v>160.87</v>
      </c>
      <c r="X91">
        <v>0</v>
      </c>
      <c r="Y91">
        <v>6.84</v>
      </c>
      <c r="Z91">
        <v>0</v>
      </c>
    </row>
    <row r="92" spans="7:26">
      <c r="G92" t="s">
        <v>134</v>
      </c>
      <c r="H92" s="115">
        <v>127.16</v>
      </c>
      <c r="I92" s="88">
        <v>0</v>
      </c>
      <c r="J92" s="88">
        <v>0</v>
      </c>
      <c r="K92" s="88">
        <v>0</v>
      </c>
      <c r="L92" s="88">
        <v>0</v>
      </c>
      <c r="M92" s="116">
        <v>4.91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132.07</v>
      </c>
      <c r="W92">
        <v>127.16</v>
      </c>
      <c r="X92">
        <v>0</v>
      </c>
      <c r="Y92">
        <v>4.91</v>
      </c>
      <c r="Z92">
        <v>0</v>
      </c>
    </row>
    <row r="93" spans="7:26">
      <c r="G93" t="s">
        <v>135</v>
      </c>
      <c r="H93" s="115">
        <v>95.37</v>
      </c>
      <c r="I93" s="88">
        <v>0</v>
      </c>
      <c r="J93" s="88">
        <v>0</v>
      </c>
      <c r="K93" s="88">
        <v>0</v>
      </c>
      <c r="L93" s="88">
        <v>0</v>
      </c>
      <c r="M93" s="116">
        <v>5.49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100.86</v>
      </c>
      <c r="W93">
        <v>95.37</v>
      </c>
      <c r="X93">
        <v>0</v>
      </c>
      <c r="Y93">
        <v>5.49</v>
      </c>
      <c r="Z93">
        <v>0</v>
      </c>
    </row>
    <row r="94" spans="7:26">
      <c r="G94" t="s">
        <v>136</v>
      </c>
      <c r="H94" s="115">
        <v>65.5</v>
      </c>
      <c r="I94" s="88">
        <v>0</v>
      </c>
      <c r="J94" s="88">
        <v>0</v>
      </c>
      <c r="K94" s="88">
        <v>0</v>
      </c>
      <c r="L94" s="88">
        <v>0</v>
      </c>
      <c r="M94" s="116">
        <v>6.36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71.86</v>
      </c>
      <c r="W94">
        <v>65.5</v>
      </c>
      <c r="X94">
        <v>0</v>
      </c>
      <c r="Y94">
        <v>6.36</v>
      </c>
      <c r="Z94">
        <v>0</v>
      </c>
    </row>
    <row r="95" spans="7:26">
      <c r="G95" t="s">
        <v>137</v>
      </c>
      <c r="H95" s="115">
        <v>49.13</v>
      </c>
      <c r="I95" s="88">
        <v>0</v>
      </c>
      <c r="J95" s="88">
        <v>0</v>
      </c>
      <c r="K95" s="88">
        <v>0</v>
      </c>
      <c r="L95" s="88">
        <v>0</v>
      </c>
      <c r="M95" s="116">
        <v>8.09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57.22</v>
      </c>
      <c r="W95">
        <v>49.13</v>
      </c>
      <c r="X95">
        <v>0</v>
      </c>
      <c r="Y95">
        <v>8.09</v>
      </c>
      <c r="Z95">
        <v>0</v>
      </c>
    </row>
    <row r="96" spans="7:26">
      <c r="G96" t="s">
        <v>138</v>
      </c>
      <c r="H96" s="115">
        <v>9.6300000000000008</v>
      </c>
      <c r="I96" s="88">
        <v>0</v>
      </c>
      <c r="J96" s="88">
        <v>0</v>
      </c>
      <c r="K96" s="88">
        <v>0</v>
      </c>
      <c r="L96" s="88">
        <v>0</v>
      </c>
      <c r="M96" s="116">
        <v>4.53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14.16</v>
      </c>
      <c r="W96">
        <v>9.6300000000000008</v>
      </c>
      <c r="X96">
        <v>0</v>
      </c>
      <c r="Y96">
        <v>4.53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6.07</v>
      </c>
      <c r="N97" s="115">
        <v>0</v>
      </c>
      <c r="O97" s="88">
        <v>0</v>
      </c>
      <c r="P97" s="88">
        <v>-13.24</v>
      </c>
      <c r="Q97" s="88">
        <v>0</v>
      </c>
      <c r="R97" s="88">
        <v>0</v>
      </c>
      <c r="S97" s="116">
        <v>0</v>
      </c>
      <c r="U97" s="115">
        <v>-13.24</v>
      </c>
      <c r="V97" s="116">
        <v>6.07</v>
      </c>
      <c r="W97">
        <v>0</v>
      </c>
      <c r="X97">
        <v>0</v>
      </c>
      <c r="Y97">
        <v>6.07</v>
      </c>
      <c r="Z97">
        <v>-13.24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0.39</v>
      </c>
      <c r="N98" s="115">
        <v>0</v>
      </c>
      <c r="O98" s="88">
        <v>0</v>
      </c>
      <c r="P98" s="88">
        <v>-44</v>
      </c>
      <c r="Q98" s="88">
        <v>0</v>
      </c>
      <c r="R98" s="88">
        <v>0</v>
      </c>
      <c r="S98" s="116">
        <v>0</v>
      </c>
      <c r="U98" s="115">
        <v>-44</v>
      </c>
      <c r="V98" s="116">
        <v>0.39</v>
      </c>
      <c r="W98">
        <v>0</v>
      </c>
      <c r="X98">
        <v>0</v>
      </c>
      <c r="Y98">
        <v>0.39</v>
      </c>
      <c r="Z98">
        <v>-44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1.1438850000000003</v>
      </c>
      <c r="I99" s="111">
        <f t="shared" ref="I99:BQ99" si="1">SUM(I3:I98)/4000</f>
        <v>6.2615000000000004E-2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0.12853750000000005</v>
      </c>
      <c r="N99" s="110">
        <f t="shared" si="1"/>
        <v>0</v>
      </c>
      <c r="O99" s="111">
        <f t="shared" si="1"/>
        <v>-8.7249999999999994E-2</v>
      </c>
      <c r="P99" s="111">
        <f t="shared" si="1"/>
        <v>-0.65520999999999996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-0.7424599999999999</v>
      </c>
      <c r="V99" s="112">
        <f t="shared" si="1"/>
        <v>1.3350374999999999</v>
      </c>
      <c r="W99">
        <f t="shared" si="1"/>
        <v>1.1438850000000003</v>
      </c>
      <c r="X99">
        <f t="shared" si="1"/>
        <v>-2.4635000000000004E-2</v>
      </c>
      <c r="Y99">
        <f t="shared" si="1"/>
        <v>0.12853750000000005</v>
      </c>
      <c r="Z99">
        <f t="shared" si="1"/>
        <v>-0.65520999999999996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2023-03-31T11:15:14Z</dcterms:modified>
</cp:coreProperties>
</file>